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M:\Accounting\"/>
    </mc:Choice>
  </mc:AlternateContent>
  <xr:revisionPtr revIDLastSave="0" documentId="13_ncr:1_{291D3F88-1B98-40E2-9E69-D85D9204FB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gress Invoice" sheetId="1" r:id="rId1"/>
    <sheet name="SOV" sheetId="5" r:id="rId2"/>
    <sheet name="#1 Progress Release" sheetId="2" r:id="rId3"/>
    <sheet name="Retention Inv" sheetId="4" r:id="rId4"/>
    <sheet name="#3 Retention Release" sheetId="3" r:id="rId5"/>
  </sheets>
  <definedNames>
    <definedName name="_xlnm.Print_Area" localSheetId="2">'#1 Progress Release'!$B$2:$G$72</definedName>
    <definedName name="_xlnm.Print_Area" localSheetId="4">'#3 Retention Release'!$B$1:$F$59</definedName>
    <definedName name="_xlnm.Print_Area" localSheetId="0">'Progress Invoice'!$A$1:$H$41</definedName>
    <definedName name="_xlnm.Print_Area" localSheetId="3">'Retention Inv'!$A$1:$H$41</definedName>
    <definedName name="_xlnm.Print_Area" localSheetId="1">SOV!$A$8:$J$49</definedName>
    <definedName name="_xlnm.Print_Titles" localSheetId="1">SOV!$1:$11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5" i="5" l="1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D4" i="5"/>
  <c r="D3" i="5"/>
  <c r="J4" i="5"/>
  <c r="J3" i="5"/>
  <c r="J2" i="5"/>
  <c r="G12" i="5"/>
  <c r="H12" i="5"/>
  <c r="I12" i="5"/>
  <c r="G13" i="5"/>
  <c r="G28" i="5" s="1"/>
  <c r="H28" i="5" s="1"/>
  <c r="H13" i="5"/>
  <c r="I13" i="5"/>
  <c r="I28" i="5" s="1"/>
  <c r="G14" i="5"/>
  <c r="H14" i="5"/>
  <c r="I14" i="5"/>
  <c r="G15" i="5"/>
  <c r="H15" i="5" s="1"/>
  <c r="I15" i="5"/>
  <c r="G16" i="5"/>
  <c r="H16" i="5"/>
  <c r="I16" i="5"/>
  <c r="G17" i="5"/>
  <c r="I17" i="5" s="1"/>
  <c r="G18" i="5"/>
  <c r="H18" i="5"/>
  <c r="I18" i="5"/>
  <c r="G19" i="5"/>
  <c r="H19" i="5" s="1"/>
  <c r="I19" i="5"/>
  <c r="G20" i="5"/>
  <c r="H20" i="5"/>
  <c r="I20" i="5"/>
  <c r="G21" i="5"/>
  <c r="H21" i="5"/>
  <c r="I21" i="5"/>
  <c r="G22" i="5"/>
  <c r="H22" i="5"/>
  <c r="I22" i="5"/>
  <c r="G23" i="5"/>
  <c r="H23" i="5" s="1"/>
  <c r="I23" i="5"/>
  <c r="G24" i="5"/>
  <c r="H24" i="5"/>
  <c r="I24" i="5"/>
  <c r="G25" i="5"/>
  <c r="H25" i="5"/>
  <c r="I25" i="5"/>
  <c r="G26" i="5"/>
  <c r="H26" i="5"/>
  <c r="I26" i="5"/>
  <c r="C28" i="5"/>
  <c r="D28" i="5"/>
  <c r="E28" i="5"/>
  <c r="F28" i="5"/>
  <c r="G31" i="5"/>
  <c r="H31" i="5"/>
  <c r="I31" i="5"/>
  <c r="G32" i="5"/>
  <c r="G47" i="5" s="1"/>
  <c r="H32" i="5"/>
  <c r="I32" i="5"/>
  <c r="G33" i="5"/>
  <c r="H33" i="5" s="1"/>
  <c r="I33" i="5"/>
  <c r="G34" i="5"/>
  <c r="H34" i="5"/>
  <c r="I34" i="5"/>
  <c r="G35" i="5"/>
  <c r="H35" i="5"/>
  <c r="I35" i="5"/>
  <c r="G36" i="5"/>
  <c r="H36" i="5"/>
  <c r="I36" i="5"/>
  <c r="G37" i="5"/>
  <c r="H37" i="5" s="1"/>
  <c r="I37" i="5"/>
  <c r="G38" i="5"/>
  <c r="H38" i="5"/>
  <c r="I38" i="5"/>
  <c r="G39" i="5"/>
  <c r="H39" i="5"/>
  <c r="I39" i="5"/>
  <c r="G40" i="5"/>
  <c r="H40" i="5"/>
  <c r="I40" i="5"/>
  <c r="G41" i="5"/>
  <c r="H41" i="5" s="1"/>
  <c r="G42" i="5"/>
  <c r="H42" i="5"/>
  <c r="I42" i="5"/>
  <c r="G43" i="5"/>
  <c r="H43" i="5"/>
  <c r="I43" i="5"/>
  <c r="G44" i="5"/>
  <c r="H44" i="5"/>
  <c r="I44" i="5"/>
  <c r="G45" i="5"/>
  <c r="H45" i="5" s="1"/>
  <c r="I45" i="5"/>
  <c r="C47" i="5"/>
  <c r="D47" i="5"/>
  <c r="E47" i="5"/>
  <c r="F47" i="5"/>
  <c r="C49" i="5"/>
  <c r="D49" i="5"/>
  <c r="E49" i="5"/>
  <c r="F49" i="5"/>
  <c r="F34" i="4"/>
  <c r="E26" i="4"/>
  <c r="H13" i="4"/>
  <c r="G49" i="5" l="1"/>
  <c r="H49" i="5" s="1"/>
  <c r="H47" i="5"/>
  <c r="H17" i="5"/>
  <c r="J47" i="5"/>
  <c r="J28" i="5"/>
  <c r="I41" i="5"/>
  <c r="I47" i="5" s="1"/>
  <c r="I49" i="5" s="1"/>
  <c r="E59" i="3"/>
  <c r="E71" i="2"/>
  <c r="E36" i="4"/>
  <c r="H11" i="4"/>
  <c r="F28" i="1"/>
  <c r="C26" i="2"/>
  <c r="G22" i="2"/>
  <c r="C24" i="3"/>
  <c r="F22" i="3"/>
  <c r="C22" i="3"/>
  <c r="C18" i="3"/>
  <c r="C41" i="3" s="1"/>
  <c r="F4" i="3"/>
  <c r="F2" i="3"/>
  <c r="C37" i="3"/>
  <c r="C42" i="2"/>
  <c r="C24" i="2"/>
  <c r="C22" i="2"/>
  <c r="C18" i="2"/>
  <c r="G4" i="2"/>
  <c r="G2" i="2"/>
  <c r="C38" i="2"/>
  <c r="F23" i="4"/>
  <c r="F25" i="4"/>
  <c r="F30" i="4"/>
  <c r="F29" i="4"/>
  <c r="H25" i="4"/>
  <c r="C25" i="4"/>
  <c r="C24" i="4"/>
  <c r="C21" i="4"/>
  <c r="C23" i="4"/>
  <c r="C26" i="4"/>
  <c r="C22" i="4"/>
  <c r="J49" i="5" l="1"/>
  <c r="F31" i="4"/>
  <c r="F32" i="4" s="1"/>
  <c r="C39" i="3" s="1"/>
  <c r="G29" i="1"/>
  <c r="F33" i="1"/>
  <c r="F34" i="1" s="1"/>
  <c r="F35" i="1" l="1"/>
  <c r="C40" i="2" s="1"/>
</calcChain>
</file>

<file path=xl/sharedStrings.xml><?xml version="1.0" encoding="utf-8"?>
<sst xmlns="http://schemas.openxmlformats.org/spreadsheetml/2006/main" count="222" uniqueCount="178">
  <si>
    <t>Attach your own numbered invoice</t>
  </si>
  <si>
    <t>Invoice Date:</t>
  </si>
  <si>
    <t>Your invoice number:</t>
  </si>
  <si>
    <t>Bycor Job#:</t>
  </si>
  <si>
    <t>Cost Code:</t>
  </si>
  <si>
    <t>6490 MARINDUSTRY PLACE</t>
  </si>
  <si>
    <t>SAN DIEGO, CA  92121</t>
  </si>
  <si>
    <t>858-587-1901, F: 535-3704</t>
  </si>
  <si>
    <t>1.</t>
  </si>
  <si>
    <t>2.</t>
  </si>
  <si>
    <t>3.</t>
  </si>
  <si>
    <t>4.</t>
  </si>
  <si>
    <t>Project Name:</t>
  </si>
  <si>
    <t>Project Address:</t>
  </si>
  <si>
    <t>Name:</t>
  </si>
  <si>
    <t>Address:</t>
  </si>
  <si>
    <t>Tax ID #:</t>
  </si>
  <si>
    <t>Email:</t>
  </si>
  <si>
    <t>Phone#:</t>
  </si>
  <si>
    <t>Original Subcontract Amount:</t>
  </si>
  <si>
    <t>Revised Subcontract Amount:</t>
  </si>
  <si>
    <t>Percentage of Contract Complete to Date:</t>
  </si>
  <si>
    <t xml:space="preserve">     SUBCONTRACTOR PROGRESS INVOICE FORM</t>
  </si>
  <si>
    <t>Through:</t>
  </si>
  <si>
    <t>BYCOR GENERAL CONTRACTORS, INC.</t>
  </si>
  <si>
    <t xml:space="preserve"> </t>
  </si>
  <si>
    <t>Project Owner:</t>
  </si>
  <si>
    <t>This Invoice Completed By:</t>
  </si>
  <si>
    <t>Attach a Conditional progress release (#1)</t>
  </si>
  <si>
    <t xml:space="preserve">Attach a Conditional Final release (#3) </t>
  </si>
  <si>
    <t>Attach back-up for new change orders being added to draw</t>
  </si>
  <si>
    <t>Less GROSS previously billed (amt on line 4 of last invoice):</t>
  </si>
  <si>
    <t>Sub Name:</t>
  </si>
  <si>
    <t>Attach your company's own numbered invoice</t>
  </si>
  <si>
    <t>This will auto-fill the other forms - retention invoice &amp; releases</t>
  </si>
  <si>
    <t>Change Orders:</t>
  </si>
  <si>
    <r>
      <rPr>
        <b/>
        <sz val="12"/>
        <color indexed="8"/>
        <rFont val="Arial"/>
        <family val="2"/>
      </rPr>
      <t xml:space="preserve">               </t>
    </r>
    <r>
      <rPr>
        <b/>
        <u/>
        <sz val="12"/>
        <color indexed="8"/>
        <rFont val="Arial"/>
        <family val="2"/>
      </rPr>
      <t>(1) CONDITIONAL WAIVER AND RELEASE UPON PROGRESS PAYMENT</t>
    </r>
  </si>
  <si>
    <t xml:space="preserve">(California Civil Code 8132)          </t>
  </si>
  <si>
    <t>NOTICE:  THIS  DOCUMENT  WAIVES  THE  CLAIMANT'S  LIEN,  STOP PAYMENT  NOTICE,  AND  PAYMENT  BOND  RIGHTS</t>
  </si>
  <si>
    <t>EFFECTIVE  ON  RECEIPT  OF  PAYMENT.   A PERSON SHOULD NOT RELY ON THIS DOCUMENT UNLESS SATISFIED THAT</t>
  </si>
  <si>
    <t>THE CLAIMANT HAS RECEIVED PAYMENT.</t>
  </si>
  <si>
    <t>IDENTIFYING INFORMATION</t>
  </si>
  <si>
    <t>Name of Claimant:</t>
  </si>
  <si>
    <t>Name of Customer:</t>
  </si>
  <si>
    <t>Job Location:</t>
  </si>
  <si>
    <t>Legal Owner:</t>
  </si>
  <si>
    <t>Through Date:</t>
  </si>
  <si>
    <t>CONDITIONAL WAIVER AND RELEASE</t>
  </si>
  <si>
    <t>This document waives and releases lien, stop payment notice, and payment bond rights the claimant has for labor and service</t>
  </si>
  <si>
    <t>provided, and equipment and material delivered, to the customer on this job through the "Through Date" of this document.  Rights</t>
  </si>
  <si>
    <t>based upon labor or service provided, or equipment or material delivered,  pursuant to a written change order that has been fully</t>
  </si>
  <si>
    <t>executed by the parties to the date that this document is signed by the claimant, are waived and released by this document, unless</t>
  </si>
  <si>
    <t>listed as an "Exception" below.  This document is effective only on the claimant's receipt of payment from the financial institution</t>
  </si>
  <si>
    <t>on which the following check is drawn:</t>
  </si>
  <si>
    <t>Maker of Check:</t>
  </si>
  <si>
    <t>Check Payable to:</t>
  </si>
  <si>
    <t>EXCEPTIONS</t>
  </si>
  <si>
    <t>This document does not affect any of the following:</t>
  </si>
  <si>
    <t>(1)</t>
  </si>
  <si>
    <t>Retentions.</t>
  </si>
  <si>
    <t>(2)</t>
  </si>
  <si>
    <t>Extras for which the claimant has not received payment.</t>
  </si>
  <si>
    <t>(3)</t>
  </si>
  <si>
    <t>The following progress payments for which the claimant has previously given a conditional</t>
  </si>
  <si>
    <t>waiver and release but has not received payment.</t>
  </si>
  <si>
    <t>Date(s) of waiver and release:</t>
  </si>
  <si>
    <t>Amount(s) of unpaid progress payment(s):</t>
  </si>
  <si>
    <t>$</t>
  </si>
  <si>
    <t>(4)</t>
  </si>
  <si>
    <t>Contract rights, including:</t>
  </si>
  <si>
    <t>(A) a right based on rescission, abandonment, or breach of contract, and</t>
  </si>
  <si>
    <t>(B) the right to recover compensation for work not compensated by the payment.</t>
  </si>
  <si>
    <t>SIGNATURE</t>
  </si>
  <si>
    <t>Claimant's Signature:</t>
  </si>
  <si>
    <t>Claimant's Title:</t>
  </si>
  <si>
    <t>Date of Signature:</t>
  </si>
  <si>
    <r>
      <rPr>
        <b/>
        <sz val="12"/>
        <color indexed="8"/>
        <rFont val="Arial"/>
        <family val="2"/>
      </rPr>
      <t xml:space="preserve">           </t>
    </r>
    <r>
      <rPr>
        <b/>
        <u/>
        <sz val="12"/>
        <color indexed="8"/>
        <rFont val="Arial"/>
        <family val="2"/>
      </rPr>
      <t>(3) CONDITIONAL WAIVER AND RELEASE UPON FINAL PAYMENT</t>
    </r>
  </si>
  <si>
    <t>NOTICE:  THIS DOCUMENT WAIVES THE CLAIMANT'S LIEN,  STOP PAYMENT NOTICE,  AND  PAYMENT  BOND</t>
  </si>
  <si>
    <t>RIGHTS EFFECTIVE ON RECEIPT OF PAYMENT.  A PERSON SHOULD NOT RELY ON THIS DOCUMENT UNLESS</t>
  </si>
  <si>
    <t>SATISFIED THAT THE CLAIMANT HAS RECEIVED PAYMENT.</t>
  </si>
  <si>
    <t>This document waives and releases lien, stop payment notice, and payment bond rights the claimant has for labor and</t>
  </si>
  <si>
    <t>service provided, and equipment and material delivered, to the customer on this job.  Rights based upon labor or service</t>
  </si>
  <si>
    <t>provided, or equipment or material delivered,  pursuant to a written change order that has been fully executed by the</t>
  </si>
  <si>
    <t>parties prior to the date that this document is signed by the claimant, are waived and released by this document, unless</t>
  </si>
  <si>
    <t>listed as an "Exception" below.  This document is effective only on the claimant's receipt of payment from the financial</t>
  </si>
  <si>
    <t>institution on which the following check is drawn:</t>
  </si>
  <si>
    <t>Disputed claims for extras in the amount of:</t>
  </si>
  <si>
    <t>THROUGH END OF MONTH</t>
  </si>
  <si>
    <t xml:space="preserve">(California Civil Code 8136)                      </t>
  </si>
  <si>
    <t>Amount of Check:</t>
  </si>
  <si>
    <t>ATTACH BACK-UP FOR CHANGE ORDERS</t>
  </si>
  <si>
    <t>YOUR COMPANY NAME</t>
  </si>
  <si>
    <t>PROJECT NAME</t>
  </si>
  <si>
    <t>PROJECT ADDRESS HERE</t>
  </si>
  <si>
    <t>111111</t>
  </si>
  <si>
    <t>ENTER FLAT $ AMOUNT COMPLETE, NOT %</t>
  </si>
  <si>
    <t>CITY, STATE, ZIP</t>
  </si>
  <si>
    <t>THIS IS A FORMULA, DO NOT CHANGE</t>
  </si>
  <si>
    <t>YOUR NAME</t>
  </si>
  <si>
    <t>THIS FORM IS ONLY TO BE USED TO BILL RETENTION WHEN YOU ARE 100% COMPLETE WITH A PROJECT</t>
  </si>
  <si>
    <t>DO NOT USE IT TO BILL LATE CHANGE ORDERS</t>
  </si>
  <si>
    <t>USE THE 1ST TAB "PROG INV" TO BILL LATE CHANGE ORDERS.</t>
  </si>
  <si>
    <t>EVERYTHING ON THIS FORM WILL PREFILL</t>
  </si>
  <si>
    <t>DO NOT OVERRIDE THE LINKS ON THIS FORM</t>
  </si>
  <si>
    <t>EXCEPT THE DATE AND YOUR INVOICE NUMBER</t>
  </si>
  <si>
    <t>1111 MAIN ST. SAN DIEGO, CA  92101</t>
  </si>
  <si>
    <t>111-111-1111</t>
  </si>
  <si>
    <t>11-111111</t>
  </si>
  <si>
    <t>YOUR EMAIL</t>
  </si>
  <si>
    <t xml:space="preserve">     SUBCONTRACTOR RETENTION INVOICE </t>
  </si>
  <si>
    <t>EMAIL PDF TO</t>
  </si>
  <si>
    <t>apayable@bycor.com</t>
  </si>
  <si>
    <t>INVOICE DATE</t>
  </si>
  <si>
    <t>INVOICE NUMBER</t>
  </si>
  <si>
    <t>BYCOR JOB NUMBER</t>
  </si>
  <si>
    <t>CSI COST CODE</t>
  </si>
  <si>
    <t>YOUR ACCOUNTING SYSTEM INVOICE NUMBER</t>
  </si>
  <si>
    <r>
      <t xml:space="preserve">Fill in all </t>
    </r>
    <r>
      <rPr>
        <b/>
        <sz val="11"/>
        <color rgb="FFFF0000"/>
        <rFont val="Arial"/>
        <family val="2"/>
      </rPr>
      <t>'Red" cells</t>
    </r>
    <r>
      <rPr>
        <b/>
        <sz val="11"/>
        <rFont val="Arial"/>
        <family val="2"/>
      </rPr>
      <t xml:space="preserve"> on Subcontractor Progress Invoice Form</t>
    </r>
  </si>
  <si>
    <t>858-587-1901</t>
  </si>
  <si>
    <t>Total Approved Change Orders</t>
  </si>
  <si>
    <t>THIS IS A FORMULA</t>
  </si>
  <si>
    <t xml:space="preserve">PROJECT LEGAL OWNER NAME HERE </t>
  </si>
  <si>
    <t>SEE SUB-CONTRACT, ARTICLE #3 LEGAL TITLE</t>
  </si>
  <si>
    <t>SEE SUB-CONTRACT, UPPER LEFT- PROJECT NAME</t>
  </si>
  <si>
    <t>SEE SUB-CONTRACT, FIRST 5 DIDGITS CONTRACT#</t>
  </si>
  <si>
    <t>SEE SUB-CONTRACT, LAST 5 DIGITS CONTRACT#</t>
  </si>
  <si>
    <t xml:space="preserve">SEE SUB-CONTRACT, ARTICLE #5 </t>
  </si>
  <si>
    <t>ENTER PREVIOUS GROSS AMOUNT COMPLETE</t>
  </si>
  <si>
    <t>Original Subcontract Amount</t>
  </si>
  <si>
    <t>Revised Subcontract Amount</t>
  </si>
  <si>
    <t>Gross Amount Complete to Date</t>
  </si>
  <si>
    <t>TOTAL GROSS AMOUNT THIS INVOICE</t>
  </si>
  <si>
    <t>NET  AMOUNT DUE</t>
  </si>
  <si>
    <t>00-000</t>
  </si>
  <si>
    <t>Sub Address:</t>
  </si>
  <si>
    <t>11111RET</t>
  </si>
  <si>
    <t>SCAN A SINGLE PDF THIS ORDER - OUR INVOICE, YOUR INVOICE, C/O BACK-UP, AND RELEASE</t>
  </si>
  <si>
    <t>(ONLY SEND WHEN PROJECT IS 100% COMPLETE)</t>
  </si>
  <si>
    <t>Send at same time you bill 100% less retention</t>
  </si>
  <si>
    <t>RETENTION INVOICE</t>
  </si>
  <si>
    <t>SCAN A SINGLE PDF IN THIS ORDER - OUR INVOICE, YOUR INVOICE, AND #3 CF RELEASE</t>
  </si>
  <si>
    <r>
      <t xml:space="preserve">EMAIL NO LATER THAN THE 20TH OF THE MONTH,  </t>
    </r>
    <r>
      <rPr>
        <b/>
        <sz val="14"/>
        <color rgb="FFFF0000"/>
        <rFont val="Arial"/>
        <family val="2"/>
      </rPr>
      <t>DO NOT MAIL ORIGINAL</t>
    </r>
  </si>
  <si>
    <t>ADD THE WORD RET AFTER YOUR INVOICE NUMBER</t>
  </si>
  <si>
    <t>EXCEPT PREVIOUS UNPAID PROGRESS AMOUNT</t>
  </si>
  <si>
    <t>CHANGE THE DATE</t>
  </si>
  <si>
    <t>Less 5% Retention</t>
  </si>
  <si>
    <t>26-000</t>
  </si>
  <si>
    <t>TOTAL</t>
  </si>
  <si>
    <t>TOTAL CHANGE ORDERS</t>
  </si>
  <si>
    <t>ADD ROWS IF NEEDED</t>
  </si>
  <si>
    <t>CHANGE ORDERS</t>
  </si>
  <si>
    <t>ORIGINAL CONTRACT TOTAL</t>
  </si>
  <si>
    <t>COMPLETE</t>
  </si>
  <si>
    <t>TO DATE</t>
  </si>
  <si>
    <t>PERIOD</t>
  </si>
  <si>
    <t>APPLICATIONS</t>
  </si>
  <si>
    <t>RETAINAGE</t>
  </si>
  <si>
    <t xml:space="preserve">TO </t>
  </si>
  <si>
    <t>AND STORED</t>
  </si>
  <si>
    <t>STORED</t>
  </si>
  <si>
    <t>THIS</t>
  </si>
  <si>
    <t>PREVIOUS</t>
  </si>
  <si>
    <t>VALUE</t>
  </si>
  <si>
    <t>DESCRIPTION</t>
  </si>
  <si>
    <t>NO.</t>
  </si>
  <si>
    <t>BALANCE</t>
  </si>
  <si>
    <t>%</t>
  </si>
  <si>
    <t>COMPLETED</t>
  </si>
  <si>
    <t>MATERIALS</t>
  </si>
  <si>
    <t>FROM</t>
  </si>
  <si>
    <t>SCHEDULED</t>
  </si>
  <si>
    <t>ITEM</t>
  </si>
  <si>
    <t xml:space="preserve">           WORK COMPLETED</t>
  </si>
  <si>
    <t>PERIOD TO:</t>
  </si>
  <si>
    <t>BYCOR JOB #:</t>
  </si>
  <si>
    <t>APPLICATION DATE:</t>
  </si>
  <si>
    <t>APPLICATION NUMBER:</t>
  </si>
  <si>
    <t>PROJECT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</si>
</sst>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8" formatCode="&quot;$&quot;#,##0.00_);[Red]\(&quot;$&quot;#,##0.00\)"/>
    <numFmt numFmtId="164" formatCode="mm/dd/yy"/>
    <numFmt numFmtId="165" formatCode="[&lt;=9999999]###\-####;\(###\)\ ###\-####"/>
    <numFmt numFmtId="166" formatCode="&quot;$&quot;#,##0.00"/>
    <numFmt numFmtId="167" formatCode="mm/dd/yy;@"/>
  </numFmts>
  <fonts count="33" x14ac:knownFonts="1">
    <font>
      <sz val="10"/>
      <name val="Arial"/>
    </font>
    <font>
      <sz val="12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u/>
      <sz val="10"/>
      <color indexed="12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b/>
      <u/>
      <sz val="12"/>
      <color indexed="8"/>
      <name val="Arial"/>
      <family val="2"/>
    </font>
    <font>
      <b/>
      <i/>
      <sz val="10"/>
      <color indexed="8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12"/>
      <color indexed="10"/>
      <name val="Arial"/>
      <family val="2"/>
    </font>
    <font>
      <b/>
      <sz val="12"/>
      <color indexed="10"/>
      <name val="Arial"/>
      <family val="2"/>
    </font>
    <font>
      <b/>
      <sz val="14"/>
      <color indexed="10"/>
      <name val="Arial"/>
      <family val="2"/>
    </font>
    <font>
      <sz val="11"/>
      <name val="Arial"/>
      <family val="2"/>
    </font>
    <font>
      <b/>
      <sz val="10"/>
      <color indexed="10"/>
      <name val="Arial"/>
      <family val="2"/>
    </font>
    <font>
      <sz val="14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sz val="12"/>
      <color rgb="FFFF0000"/>
      <name val="Arial"/>
      <family val="2"/>
    </font>
    <font>
      <b/>
      <sz val="16"/>
      <color rgb="FFFF0000"/>
      <name val="Arial"/>
      <family val="2"/>
    </font>
    <font>
      <sz val="18"/>
      <name val="Arial"/>
      <family val="2"/>
    </font>
    <font>
      <u/>
      <sz val="14"/>
      <color indexed="12"/>
      <name val="Arial"/>
      <family val="2"/>
    </font>
    <font>
      <b/>
      <sz val="14"/>
      <color rgb="FFFF0000"/>
      <name val="Arial"/>
      <family val="2"/>
    </font>
    <font>
      <b/>
      <sz val="11"/>
      <color rgb="FFFF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i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221">
    <xf numFmtId="0" fontId="0" fillId="0" borderId="0" xfId="0"/>
    <xf numFmtId="0" fontId="0" fillId="0" borderId="1" xfId="0" applyBorder="1"/>
    <xf numFmtId="0" fontId="3" fillId="0" borderId="0" xfId="0" applyFont="1"/>
    <xf numFmtId="0" fontId="0" fillId="0" borderId="2" xfId="0" applyBorder="1"/>
    <xf numFmtId="0" fontId="3" fillId="0" borderId="3" xfId="0" applyFont="1" applyBorder="1"/>
    <xf numFmtId="0" fontId="5" fillId="0" borderId="0" xfId="0" applyFo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15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right"/>
    </xf>
    <xf numFmtId="0" fontId="0" fillId="0" borderId="3" xfId="0" applyBorder="1"/>
    <xf numFmtId="49" fontId="6" fillId="0" borderId="1" xfId="0" applyNumberFormat="1" applyFont="1" applyBorder="1"/>
    <xf numFmtId="0" fontId="10" fillId="0" borderId="1" xfId="0" applyFont="1" applyBorder="1"/>
    <xf numFmtId="0" fontId="1" fillId="0" borderId="1" xfId="0" applyFont="1" applyBorder="1"/>
    <xf numFmtId="49" fontId="9" fillId="0" borderId="1" xfId="0" applyNumberFormat="1" applyFont="1" applyBorder="1"/>
    <xf numFmtId="9" fontId="3" fillId="0" borderId="1" xfId="0" applyNumberFormat="1" applyFont="1" applyBorder="1" applyAlignment="1">
      <alignment horizontal="center"/>
    </xf>
    <xf numFmtId="0" fontId="14" fillId="0" borderId="1" xfId="0" applyFont="1" applyBorder="1"/>
    <xf numFmtId="49" fontId="14" fillId="0" borderId="1" xfId="0" applyNumberFormat="1" applyFont="1" applyBorder="1"/>
    <xf numFmtId="49" fontId="14" fillId="0" borderId="3" xfId="0" applyNumberFormat="1" applyFont="1" applyBorder="1"/>
    <xf numFmtId="0" fontId="14" fillId="0" borderId="3" xfId="0" applyFont="1" applyBorder="1"/>
    <xf numFmtId="165" fontId="14" fillId="0" borderId="1" xfId="0" applyNumberFormat="1" applyFont="1" applyBorder="1" applyAlignment="1">
      <alignment horizontal="center"/>
    </xf>
    <xf numFmtId="49" fontId="16" fillId="0" borderId="1" xfId="0" applyNumberFormat="1" applyFont="1" applyBorder="1"/>
    <xf numFmtId="8" fontId="13" fillId="0" borderId="4" xfId="0" applyNumberFormat="1" applyFont="1" applyBorder="1"/>
    <xf numFmtId="166" fontId="13" fillId="0" borderId="4" xfId="0" applyNumberFormat="1" applyFont="1" applyBorder="1"/>
    <xf numFmtId="166" fontId="5" fillId="0" borderId="5" xfId="0" applyNumberFormat="1" applyFont="1" applyBorder="1"/>
    <xf numFmtId="49" fontId="5" fillId="0" borderId="1" xfId="0" applyNumberFormat="1" applyFont="1" applyBorder="1"/>
    <xf numFmtId="8" fontId="13" fillId="0" borderId="1" xfId="0" applyNumberFormat="1" applyFont="1" applyBorder="1"/>
    <xf numFmtId="0" fontId="17" fillId="0" borderId="0" xfId="0" applyFont="1"/>
    <xf numFmtId="0" fontId="22" fillId="0" borderId="0" xfId="0" applyFont="1"/>
    <xf numFmtId="0" fontId="23" fillId="0" borderId="0" xfId="0" applyFont="1"/>
    <xf numFmtId="0" fontId="10" fillId="0" borderId="0" xfId="0" applyFont="1" applyAlignment="1">
      <alignment horizontal="right"/>
    </xf>
    <xf numFmtId="164" fontId="5" fillId="0" borderId="0" xfId="0" applyNumberFormat="1" applyFont="1" applyAlignment="1">
      <alignment horizontal="left"/>
    </xf>
    <xf numFmtId="0" fontId="9" fillId="0" borderId="0" xfId="0" applyFont="1"/>
    <xf numFmtId="0" fontId="5" fillId="0" borderId="1" xfId="0" applyFont="1" applyBorder="1" applyAlignment="1">
      <alignment horizontal="right"/>
    </xf>
    <xf numFmtId="0" fontId="6" fillId="0" borderId="3" xfId="0" applyFont="1" applyBorder="1"/>
    <xf numFmtId="165" fontId="6" fillId="0" borderId="3" xfId="0" applyNumberFormat="1" applyFont="1" applyBorder="1" applyAlignment="1">
      <alignment horizontal="center"/>
    </xf>
    <xf numFmtId="0" fontId="9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5" fillId="0" borderId="1" xfId="0" applyFont="1" applyBorder="1"/>
    <xf numFmtId="0" fontId="22" fillId="0" borderId="1" xfId="0" applyFont="1" applyBorder="1"/>
    <xf numFmtId="0" fontId="9" fillId="0" borderId="1" xfId="0" applyFont="1" applyBorder="1" applyAlignment="1">
      <alignment horizontal="right"/>
    </xf>
    <xf numFmtId="167" fontId="5" fillId="0" borderId="1" xfId="0" applyNumberFormat="1" applyFont="1" applyBorder="1" applyAlignment="1">
      <alignment horizontal="left"/>
    </xf>
    <xf numFmtId="7" fontId="5" fillId="0" borderId="1" xfId="0" applyNumberFormat="1" applyFont="1" applyBorder="1" applyAlignment="1">
      <alignment horizontal="left"/>
    </xf>
    <xf numFmtId="0" fontId="10" fillId="0" borderId="0" xfId="0" quotePrefix="1" applyFont="1" applyAlignment="1">
      <alignment horizontal="center"/>
    </xf>
    <xf numFmtId="167" fontId="5" fillId="0" borderId="6" xfId="0" applyNumberFormat="1" applyFont="1" applyBorder="1" applyAlignment="1">
      <alignment horizontal="left"/>
    </xf>
    <xf numFmtId="0" fontId="10" fillId="0" borderId="6" xfId="0" applyFont="1" applyBorder="1"/>
    <xf numFmtId="7" fontId="10" fillId="0" borderId="1" xfId="0" applyNumberFormat="1" applyFont="1" applyBorder="1"/>
    <xf numFmtId="0" fontId="5" fillId="0" borderId="1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22" fillId="2" borderId="1" xfId="0" applyFont="1" applyFill="1" applyBorder="1"/>
    <xf numFmtId="0" fontId="21" fillId="0" borderId="1" xfId="0" applyFont="1" applyBorder="1"/>
    <xf numFmtId="7" fontId="22" fillId="0" borderId="1" xfId="0" applyNumberFormat="1" applyFont="1" applyBorder="1" applyAlignment="1">
      <alignment horizontal="left"/>
    </xf>
    <xf numFmtId="0" fontId="0" fillId="3" borderId="0" xfId="0" applyFill="1"/>
    <xf numFmtId="166" fontId="10" fillId="0" borderId="1" xfId="0" applyNumberFormat="1" applyFont="1" applyBorder="1"/>
    <xf numFmtId="0" fontId="16" fillId="0" borderId="1" xfId="0" applyFont="1" applyBorder="1"/>
    <xf numFmtId="0" fontId="25" fillId="3" borderId="0" xfId="0" applyFont="1" applyFill="1"/>
    <xf numFmtId="0" fontId="22" fillId="3" borderId="0" xfId="0" applyFont="1" applyFill="1"/>
    <xf numFmtId="0" fontId="24" fillId="0" borderId="0" xfId="0" applyFont="1"/>
    <xf numFmtId="0" fontId="0" fillId="0" borderId="7" xfId="0" applyBorder="1"/>
    <xf numFmtId="0" fontId="0" fillId="0" borderId="6" xfId="0" applyBorder="1"/>
    <xf numFmtId="0" fontId="2" fillId="0" borderId="8" xfId="0" applyFont="1" applyBorder="1" applyAlignment="1">
      <alignment horizontal="right"/>
    </xf>
    <xf numFmtId="0" fontId="0" fillId="0" borderId="9" xfId="0" applyBorder="1"/>
    <xf numFmtId="0" fontId="2" fillId="0" borderId="10" xfId="0" applyFont="1" applyBorder="1" applyAlignment="1">
      <alignment horizontal="right"/>
    </xf>
    <xf numFmtId="0" fontId="2" fillId="2" borderId="10" xfId="0" applyFont="1" applyFill="1" applyBorder="1" applyAlignment="1">
      <alignment horizontal="right"/>
    </xf>
    <xf numFmtId="0" fontId="0" fillId="0" borderId="10" xfId="0" applyBorder="1"/>
    <xf numFmtId="0" fontId="6" fillId="0" borderId="9" xfId="0" quotePrefix="1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9" xfId="0" quotePrefix="1" applyBorder="1" applyAlignment="1">
      <alignment horizontal="center"/>
    </xf>
    <xf numFmtId="0" fontId="7" fillId="0" borderId="0" xfId="0" applyFont="1"/>
    <xf numFmtId="0" fontId="18" fillId="0" borderId="0" xfId="0" applyFont="1"/>
    <xf numFmtId="0" fontId="6" fillId="0" borderId="0" xfId="0" applyFont="1"/>
    <xf numFmtId="0" fontId="0" fillId="0" borderId="12" xfId="0" applyBorder="1"/>
    <xf numFmtId="0" fontId="0" fillId="0" borderId="13" xfId="0" applyBorder="1"/>
    <xf numFmtId="0" fontId="4" fillId="0" borderId="0" xfId="0" applyFont="1" applyAlignment="1">
      <alignment horizontal="center"/>
    </xf>
    <xf numFmtId="0" fontId="3" fillId="0" borderId="9" xfId="0" applyFont="1" applyBorder="1"/>
    <xf numFmtId="0" fontId="0" fillId="0" borderId="11" xfId="0" applyBorder="1"/>
    <xf numFmtId="0" fontId="0" fillId="0" borderId="11" xfId="0" applyBorder="1" applyAlignment="1">
      <alignment horizontal="left"/>
    </xf>
    <xf numFmtId="49" fontId="14" fillId="0" borderId="11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3" fillId="0" borderId="0" xfId="0" quotePrefix="1" applyFont="1"/>
    <xf numFmtId="166" fontId="13" fillId="0" borderId="0" xfId="0" applyNumberFormat="1" applyFont="1"/>
    <xf numFmtId="0" fontId="5" fillId="0" borderId="0" xfId="0" applyFont="1" applyAlignment="1">
      <alignment horizontal="right"/>
    </xf>
    <xf numFmtId="0" fontId="0" fillId="0" borderId="14" xfId="0" applyBorder="1"/>
    <xf numFmtId="0" fontId="19" fillId="0" borderId="9" xfId="0" applyFont="1" applyBorder="1"/>
    <xf numFmtId="0" fontId="20" fillId="0" borderId="9" xfId="0" quotePrefix="1" applyFont="1" applyBorder="1" applyAlignment="1">
      <alignment horizontal="center"/>
    </xf>
    <xf numFmtId="0" fontId="4" fillId="0" borderId="0" xfId="0" applyFont="1"/>
    <xf numFmtId="0" fontId="20" fillId="0" borderId="0" xfId="0" applyFont="1"/>
    <xf numFmtId="49" fontId="5" fillId="0" borderId="11" xfId="0" applyNumberFormat="1" applyFont="1" applyBorder="1" applyAlignment="1">
      <alignment horizontal="center"/>
    </xf>
    <xf numFmtId="0" fontId="20" fillId="0" borderId="9" xfId="0" applyFont="1" applyBorder="1"/>
    <xf numFmtId="0" fontId="13" fillId="0" borderId="10" xfId="0" applyFont="1" applyBorder="1"/>
    <xf numFmtId="49" fontId="6" fillId="0" borderId="11" xfId="0" applyNumberFormat="1" applyFont="1" applyBorder="1" applyAlignment="1">
      <alignment horizontal="center"/>
    </xf>
    <xf numFmtId="8" fontId="13" fillId="0" borderId="0" xfId="0" applyNumberFormat="1" applyFont="1"/>
    <xf numFmtId="14" fontId="0" fillId="0" borderId="10" xfId="0" applyNumberFormat="1" applyBorder="1" applyAlignment="1">
      <alignment horizontal="center"/>
    </xf>
    <xf numFmtId="8" fontId="4" fillId="0" borderId="0" xfId="0" applyNumberFormat="1" applyFont="1"/>
    <xf numFmtId="167" fontId="5" fillId="0" borderId="1" xfId="0" applyNumberFormat="1" applyFont="1" applyBorder="1" applyAlignment="1">
      <alignment horizontal="center"/>
    </xf>
    <xf numFmtId="166" fontId="15" fillId="0" borderId="1" xfId="0" applyNumberFormat="1" applyFont="1" applyBorder="1"/>
    <xf numFmtId="166" fontId="24" fillId="0" borderId="1" xfId="0" applyNumberFormat="1" applyFont="1" applyBorder="1"/>
    <xf numFmtId="164" fontId="16" fillId="0" borderId="11" xfId="0" applyNumberFormat="1" applyFont="1" applyBorder="1" applyAlignment="1">
      <alignment horizontal="center"/>
    </xf>
    <xf numFmtId="49" fontId="16" fillId="0" borderId="11" xfId="0" applyNumberFormat="1" applyFont="1" applyBorder="1" applyAlignment="1">
      <alignment horizontal="center"/>
    </xf>
    <xf numFmtId="14" fontId="16" fillId="0" borderId="11" xfId="0" applyNumberFormat="1" applyFont="1" applyBorder="1" applyAlignment="1">
      <alignment horizontal="center"/>
    </xf>
    <xf numFmtId="164" fontId="22" fillId="0" borderId="11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10" xfId="0" applyFont="1" applyBorder="1" applyAlignment="1">
      <alignment horizontal="left"/>
    </xf>
    <xf numFmtId="0" fontId="2" fillId="2" borderId="0" xfId="0" applyFont="1" applyFill="1" applyAlignment="1">
      <alignment horizontal="left"/>
    </xf>
    <xf numFmtId="0" fontId="7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9" fontId="5" fillId="0" borderId="0" xfId="0" applyNumberFormat="1" applyFont="1" applyAlignment="1">
      <alignment horizontal="center"/>
    </xf>
    <xf numFmtId="0" fontId="26" fillId="0" borderId="0" xfId="0" applyFont="1"/>
    <xf numFmtId="0" fontId="27" fillId="0" borderId="0" xfId="1" applyFont="1" applyBorder="1" applyAlignment="1" applyProtection="1"/>
    <xf numFmtId="0" fontId="22" fillId="0" borderId="9" xfId="0" applyFont="1" applyBorder="1" applyAlignment="1">
      <alignment horizontal="left"/>
    </xf>
    <xf numFmtId="0" fontId="6" fillId="0" borderId="9" xfId="0" applyFont="1" applyBorder="1"/>
    <xf numFmtId="0" fontId="6" fillId="0" borderId="10" xfId="0" applyFont="1" applyBorder="1"/>
    <xf numFmtId="164" fontId="16" fillId="0" borderId="5" xfId="0" applyNumberFormat="1" applyFont="1" applyBorder="1" applyAlignment="1">
      <alignment horizontal="center"/>
    </xf>
    <xf numFmtId="49" fontId="16" fillId="0" borderId="5" xfId="0" applyNumberFormat="1" applyFont="1" applyBorder="1" applyAlignment="1">
      <alignment horizontal="center"/>
    </xf>
    <xf numFmtId="49" fontId="17" fillId="0" borderId="5" xfId="0" applyNumberFormat="1" applyFont="1" applyBorder="1" applyAlignment="1">
      <alignment horizontal="center"/>
    </xf>
    <xf numFmtId="165" fontId="14" fillId="0" borderId="8" xfId="0" applyNumberFormat="1" applyFont="1" applyBorder="1" applyAlignment="1">
      <alignment horizontal="center"/>
    </xf>
    <xf numFmtId="0" fontId="8" fillId="0" borderId="3" xfId="1" applyBorder="1" applyAlignment="1" applyProtection="1">
      <alignment horizontal="center"/>
    </xf>
    <xf numFmtId="164" fontId="22" fillId="0" borderId="5" xfId="0" applyNumberFormat="1" applyFont="1" applyBorder="1" applyAlignment="1">
      <alignment horizontal="center"/>
    </xf>
    <xf numFmtId="49" fontId="16" fillId="0" borderId="8" xfId="0" applyNumberFormat="1" applyFont="1" applyBorder="1" applyAlignment="1">
      <alignment horizontal="center"/>
    </xf>
    <xf numFmtId="0" fontId="28" fillId="0" borderId="0" xfId="0" applyFont="1" applyAlignment="1">
      <alignment horizontal="center"/>
    </xf>
    <xf numFmtId="49" fontId="5" fillId="0" borderId="10" xfId="0" applyNumberFormat="1" applyFont="1" applyBorder="1" applyAlignment="1">
      <alignment horizontal="center"/>
    </xf>
    <xf numFmtId="0" fontId="8" fillId="0" borderId="3" xfId="1" applyNumberFormat="1" applyBorder="1" applyAlignment="1" applyProtection="1">
      <alignment horizontal="center"/>
    </xf>
    <xf numFmtId="165" fontId="6" fillId="0" borderId="8" xfId="0" applyNumberFormat="1" applyFont="1" applyBorder="1" applyAlignment="1">
      <alignment horizontal="center"/>
    </xf>
    <xf numFmtId="2" fontId="13" fillId="0" borderId="10" xfId="0" applyNumberFormat="1" applyFont="1" applyBorder="1" applyAlignment="1">
      <alignment horizontal="center"/>
    </xf>
    <xf numFmtId="8" fontId="4" fillId="0" borderId="5" xfId="0" applyNumberFormat="1" applyFont="1" applyBorder="1"/>
    <xf numFmtId="0" fontId="6" fillId="0" borderId="14" xfId="0" applyFont="1" applyBorder="1"/>
    <xf numFmtId="0" fontId="6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6" fillId="0" borderId="11" xfId="0" applyFont="1" applyBorder="1"/>
    <xf numFmtId="0" fontId="6" fillId="0" borderId="0" xfId="2"/>
    <xf numFmtId="4" fontId="5" fillId="4" borderId="15" xfId="2" applyNumberFormat="1" applyFont="1" applyFill="1" applyBorder="1" applyAlignment="1">
      <alignment horizontal="right"/>
    </xf>
    <xf numFmtId="10" fontId="30" fillId="4" borderId="16" xfId="2" applyNumberFormat="1" applyFont="1" applyFill="1" applyBorder="1" applyAlignment="1">
      <alignment horizontal="right"/>
    </xf>
    <xf numFmtId="4" fontId="5" fillId="4" borderId="17" xfId="2" applyNumberFormat="1" applyFont="1" applyFill="1" applyBorder="1" applyAlignment="1">
      <alignment horizontal="right"/>
    </xf>
    <xf numFmtId="4" fontId="5" fillId="4" borderId="18" xfId="2" applyNumberFormat="1" applyFont="1" applyFill="1" applyBorder="1" applyAlignment="1">
      <alignment horizontal="right"/>
    </xf>
    <xf numFmtId="0" fontId="30" fillId="4" borderId="16" xfId="2" applyFont="1" applyFill="1" applyBorder="1"/>
    <xf numFmtId="0" fontId="30" fillId="4" borderId="16" xfId="2" applyFont="1" applyFill="1" applyBorder="1" applyAlignment="1">
      <alignment horizontal="center"/>
    </xf>
    <xf numFmtId="4" fontId="31" fillId="4" borderId="5" xfId="2" applyNumberFormat="1" applyFont="1" applyFill="1" applyBorder="1" applyAlignment="1">
      <alignment horizontal="right"/>
    </xf>
    <xf numFmtId="4" fontId="31" fillId="4" borderId="19" xfId="2" applyNumberFormat="1" applyFont="1" applyFill="1" applyBorder="1" applyAlignment="1">
      <alignment horizontal="right"/>
    </xf>
    <xf numFmtId="9" fontId="31" fillId="4" borderId="20" xfId="2" applyNumberFormat="1" applyFont="1" applyFill="1" applyBorder="1" applyAlignment="1">
      <alignment horizontal="right"/>
    </xf>
    <xf numFmtId="4" fontId="10" fillId="0" borderId="20" xfId="2" applyNumberFormat="1" applyFont="1" applyBorder="1" applyAlignment="1">
      <alignment horizontal="right"/>
    </xf>
    <xf numFmtId="4" fontId="10" fillId="4" borderId="21" xfId="2" applyNumberFormat="1" applyFont="1" applyFill="1" applyBorder="1" applyAlignment="1">
      <alignment horizontal="right"/>
    </xf>
    <xf numFmtId="4" fontId="5" fillId="4" borderId="22" xfId="2" applyNumberFormat="1" applyFont="1" applyFill="1" applyBorder="1" applyAlignment="1">
      <alignment horizontal="right"/>
    </xf>
    <xf numFmtId="4" fontId="10" fillId="0" borderId="23" xfId="2" applyNumberFormat="1" applyFont="1" applyBorder="1" applyAlignment="1">
      <alignment horizontal="right"/>
    </xf>
    <xf numFmtId="4" fontId="10" fillId="4" borderId="5" xfId="2" applyNumberFormat="1" applyFont="1" applyFill="1" applyBorder="1" applyAlignment="1">
      <alignment horizontal="right"/>
    </xf>
    <xf numFmtId="0" fontId="31" fillId="4" borderId="24" xfId="2" applyFont="1" applyFill="1" applyBorder="1"/>
    <xf numFmtId="0" fontId="31" fillId="4" borderId="5" xfId="2" applyFont="1" applyFill="1" applyBorder="1" applyAlignment="1">
      <alignment horizontal="center"/>
    </xf>
    <xf numFmtId="4" fontId="10" fillId="4" borderId="25" xfId="2" applyNumberFormat="1" applyFont="1" applyFill="1" applyBorder="1" applyAlignment="1">
      <alignment horizontal="right"/>
    </xf>
    <xf numFmtId="9" fontId="31" fillId="4" borderId="26" xfId="2" applyNumberFormat="1" applyFont="1" applyFill="1" applyBorder="1" applyAlignment="1">
      <alignment horizontal="right"/>
    </xf>
    <xf numFmtId="4" fontId="5" fillId="4" borderId="27" xfId="2" applyNumberFormat="1" applyFont="1" applyFill="1" applyBorder="1" applyAlignment="1">
      <alignment horizontal="right"/>
    </xf>
    <xf numFmtId="4" fontId="10" fillId="4" borderId="26" xfId="2" applyNumberFormat="1" applyFont="1" applyFill="1" applyBorder="1" applyAlignment="1">
      <alignment horizontal="right"/>
    </xf>
    <xf numFmtId="0" fontId="31" fillId="4" borderId="26" xfId="2" applyFont="1" applyFill="1" applyBorder="1"/>
    <xf numFmtId="0" fontId="22" fillId="0" borderId="0" xfId="2" applyFont="1"/>
    <xf numFmtId="4" fontId="31" fillId="4" borderId="20" xfId="2" applyNumberFormat="1" applyFont="1" applyFill="1" applyBorder="1" applyAlignment="1">
      <alignment horizontal="right"/>
    </xf>
    <xf numFmtId="4" fontId="31" fillId="4" borderId="7" xfId="2" applyNumberFormat="1" applyFont="1" applyFill="1" applyBorder="1" applyAlignment="1">
      <alignment horizontal="right"/>
    </xf>
    <xf numFmtId="4" fontId="10" fillId="4" borderId="8" xfId="2" applyNumberFormat="1" applyFont="1" applyFill="1" applyBorder="1" applyAlignment="1">
      <alignment horizontal="right"/>
    </xf>
    <xf numFmtId="4" fontId="5" fillId="4" borderId="28" xfId="2" applyNumberFormat="1" applyFont="1" applyFill="1" applyBorder="1" applyAlignment="1">
      <alignment horizontal="right"/>
    </xf>
    <xf numFmtId="4" fontId="10" fillId="0" borderId="7" xfId="2" applyNumberFormat="1" applyFont="1" applyBorder="1" applyAlignment="1">
      <alignment horizontal="right"/>
    </xf>
    <xf numFmtId="4" fontId="10" fillId="4" borderId="20" xfId="2" applyNumberFormat="1" applyFont="1" applyFill="1" applyBorder="1" applyAlignment="1">
      <alignment horizontal="right"/>
    </xf>
    <xf numFmtId="0" fontId="31" fillId="4" borderId="29" xfId="2" applyFont="1" applyFill="1" applyBorder="1"/>
    <xf numFmtId="9" fontId="31" fillId="0" borderId="5" xfId="2" applyNumberFormat="1" applyFont="1" applyBorder="1" applyAlignment="1">
      <alignment horizontal="right"/>
    </xf>
    <xf numFmtId="4" fontId="10" fillId="0" borderId="5" xfId="2" applyNumberFormat="1" applyFont="1" applyBorder="1" applyAlignment="1">
      <alignment horizontal="right"/>
    </xf>
    <xf numFmtId="0" fontId="31" fillId="4" borderId="5" xfId="2" applyFont="1" applyFill="1" applyBorder="1"/>
    <xf numFmtId="0" fontId="30" fillId="4" borderId="24" xfId="2" applyFont="1" applyFill="1" applyBorder="1"/>
    <xf numFmtId="4" fontId="5" fillId="0" borderId="26" xfId="2" applyNumberFormat="1" applyFont="1" applyBorder="1" applyAlignment="1">
      <alignment horizontal="right"/>
    </xf>
    <xf numFmtId="9" fontId="5" fillId="0" borderId="26" xfId="2" applyNumberFormat="1" applyFont="1" applyBorder="1" applyAlignment="1">
      <alignment horizontal="right"/>
    </xf>
    <xf numFmtId="4" fontId="5" fillId="4" borderId="25" xfId="2" applyNumberFormat="1" applyFont="1" applyFill="1" applyBorder="1" applyAlignment="1">
      <alignment horizontal="right"/>
    </xf>
    <xf numFmtId="4" fontId="5" fillId="4" borderId="26" xfId="2" applyNumberFormat="1" applyFont="1" applyFill="1" applyBorder="1" applyAlignment="1">
      <alignment horizontal="right"/>
    </xf>
    <xf numFmtId="0" fontId="30" fillId="4" borderId="26" xfId="2" applyFont="1" applyFill="1" applyBorder="1"/>
    <xf numFmtId="4" fontId="31" fillId="4" borderId="29" xfId="2" applyNumberFormat="1" applyFont="1" applyFill="1" applyBorder="1" applyAlignment="1">
      <alignment horizontal="right"/>
    </xf>
    <xf numFmtId="4" fontId="31" fillId="4" borderId="9" xfId="2" applyNumberFormat="1" applyFont="1" applyFill="1" applyBorder="1" applyAlignment="1">
      <alignment horizontal="right"/>
    </xf>
    <xf numFmtId="9" fontId="31" fillId="4" borderId="29" xfId="2" applyNumberFormat="1" applyFont="1" applyFill="1" applyBorder="1" applyAlignment="1">
      <alignment horizontal="right"/>
    </xf>
    <xf numFmtId="4" fontId="10" fillId="0" borderId="29" xfId="2" applyNumberFormat="1" applyFont="1" applyBorder="1" applyAlignment="1">
      <alignment horizontal="right"/>
    </xf>
    <xf numFmtId="4" fontId="10" fillId="4" borderId="10" xfId="2" applyNumberFormat="1" applyFont="1" applyFill="1" applyBorder="1" applyAlignment="1">
      <alignment horizontal="right"/>
    </xf>
    <xf numFmtId="4" fontId="5" fillId="4" borderId="30" xfId="2" applyNumberFormat="1" applyFont="1" applyFill="1" applyBorder="1" applyAlignment="1">
      <alignment horizontal="right"/>
    </xf>
    <xf numFmtId="4" fontId="10" fillId="0" borderId="9" xfId="2" applyNumberFormat="1" applyFont="1" applyBorder="1" applyAlignment="1">
      <alignment horizontal="right"/>
    </xf>
    <xf numFmtId="4" fontId="10" fillId="4" borderId="29" xfId="2" applyNumberFormat="1" applyFont="1" applyFill="1" applyBorder="1" applyAlignment="1">
      <alignment horizontal="right"/>
    </xf>
    <xf numFmtId="4" fontId="10" fillId="0" borderId="21" xfId="2" applyNumberFormat="1" applyFont="1" applyBorder="1" applyAlignment="1">
      <alignment horizontal="right"/>
    </xf>
    <xf numFmtId="4" fontId="5" fillId="4" borderId="31" xfId="2" applyNumberFormat="1" applyFont="1" applyFill="1" applyBorder="1" applyAlignment="1">
      <alignment horizontal="right"/>
    </xf>
    <xf numFmtId="4" fontId="10" fillId="0" borderId="19" xfId="2" applyNumberFormat="1" applyFont="1" applyBorder="1" applyAlignment="1">
      <alignment horizontal="right"/>
    </xf>
    <xf numFmtId="0" fontId="30" fillId="4" borderId="18" xfId="2" applyFont="1" applyFill="1" applyBorder="1" applyAlignment="1">
      <alignment horizontal="center"/>
    </xf>
    <xf numFmtId="0" fontId="30" fillId="4" borderId="12" xfId="2" applyFont="1" applyFill="1" applyBorder="1" applyAlignment="1">
      <alignment horizontal="center"/>
    </xf>
    <xf numFmtId="0" fontId="5" fillId="4" borderId="18" xfId="2" applyFont="1" applyFill="1" applyBorder="1" applyAlignment="1">
      <alignment horizontal="center"/>
    </xf>
    <xf numFmtId="0" fontId="5" fillId="4" borderId="13" xfId="2" applyFont="1" applyFill="1" applyBorder="1" applyAlignment="1">
      <alignment horizontal="center"/>
    </xf>
    <xf numFmtId="0" fontId="5" fillId="0" borderId="18" xfId="2" applyFont="1" applyBorder="1" applyAlignment="1">
      <alignment horizontal="center"/>
    </xf>
    <xf numFmtId="0" fontId="30" fillId="4" borderId="29" xfId="2" applyFont="1" applyFill="1" applyBorder="1" applyAlignment="1">
      <alignment horizontal="center"/>
    </xf>
    <xf numFmtId="0" fontId="30" fillId="4" borderId="9" xfId="2" applyFont="1" applyFill="1" applyBorder="1" applyAlignment="1">
      <alignment horizontal="center"/>
    </xf>
    <xf numFmtId="0" fontId="5" fillId="4" borderId="29" xfId="2" applyFont="1" applyFill="1" applyBorder="1" applyAlignment="1">
      <alignment horizontal="center"/>
    </xf>
    <xf numFmtId="0" fontId="5" fillId="4" borderId="10" xfId="2" applyFont="1" applyFill="1" applyBorder="1" applyAlignment="1">
      <alignment horizontal="center"/>
    </xf>
    <xf numFmtId="0" fontId="5" fillId="4" borderId="20" xfId="2" applyFont="1" applyFill="1" applyBorder="1" applyAlignment="1">
      <alignment horizontal="center"/>
    </xf>
    <xf numFmtId="0" fontId="30" fillId="4" borderId="32" xfId="2" applyFont="1" applyFill="1" applyBorder="1" applyAlignment="1">
      <alignment horizontal="center"/>
    </xf>
    <xf numFmtId="0" fontId="30" fillId="4" borderId="33" xfId="2" applyFont="1" applyFill="1" applyBorder="1" applyAlignment="1">
      <alignment horizontal="center"/>
    </xf>
    <xf numFmtId="0" fontId="5" fillId="4" borderId="32" xfId="2" applyFont="1" applyFill="1" applyBorder="1" applyAlignment="1">
      <alignment horizontal="center"/>
    </xf>
    <xf numFmtId="0" fontId="5" fillId="4" borderId="34" xfId="2" applyFont="1" applyFill="1" applyBorder="1" applyAlignment="1">
      <alignment horizontal="center"/>
    </xf>
    <xf numFmtId="0" fontId="5" fillId="4" borderId="25" xfId="2" applyFont="1" applyFill="1" applyBorder="1" applyAlignment="1">
      <alignment horizontal="center"/>
    </xf>
    <xf numFmtId="0" fontId="5" fillId="4" borderId="35" xfId="2" applyFont="1" applyFill="1" applyBorder="1" applyAlignment="1">
      <alignment horizontal="left"/>
    </xf>
    <xf numFmtId="0" fontId="31" fillId="4" borderId="0" xfId="2" applyFont="1" applyFill="1"/>
    <xf numFmtId="0" fontId="10" fillId="4" borderId="0" xfId="2" applyFont="1" applyFill="1"/>
    <xf numFmtId="0" fontId="30" fillId="4" borderId="0" xfId="2" applyFont="1" applyFill="1" applyAlignment="1">
      <alignment horizontal="left"/>
    </xf>
    <xf numFmtId="0" fontId="24" fillId="4" borderId="0" xfId="2" applyFont="1" applyFill="1"/>
    <xf numFmtId="14" fontId="5" fillId="0" borderId="0" xfId="2" applyNumberFormat="1" applyFont="1" applyAlignment="1">
      <alignment horizontal="right"/>
    </xf>
    <xf numFmtId="0" fontId="30" fillId="4" borderId="0" xfId="2" applyFont="1" applyFill="1" applyAlignment="1">
      <alignment horizontal="right"/>
    </xf>
    <xf numFmtId="0" fontId="5" fillId="4" borderId="0" xfId="2" applyFont="1" applyFill="1"/>
    <xf numFmtId="0" fontId="5" fillId="4" borderId="0" xfId="2" applyFont="1" applyFill="1" applyAlignment="1">
      <alignment horizontal="right"/>
    </xf>
    <xf numFmtId="49" fontId="5" fillId="4" borderId="0" xfId="2" applyNumberFormat="1" applyFont="1" applyFill="1"/>
    <xf numFmtId="0" fontId="4" fillId="4" borderId="0" xfId="2" applyFont="1" applyFill="1"/>
    <xf numFmtId="167" fontId="10" fillId="4" borderId="0" xfId="2" applyNumberFormat="1" applyFont="1" applyFill="1" applyAlignment="1">
      <alignment horizontal="center"/>
    </xf>
    <xf numFmtId="0" fontId="31" fillId="4" borderId="0" xfId="2" applyFont="1" applyFill="1" applyAlignment="1">
      <alignment horizontal="right"/>
    </xf>
    <xf numFmtId="49" fontId="10" fillId="4" borderId="0" xfId="2" applyNumberFormat="1" applyFont="1" applyFill="1" applyAlignment="1">
      <alignment horizontal="center"/>
    </xf>
    <xf numFmtId="49" fontId="32" fillId="4" borderId="0" xfId="2" applyNumberFormat="1" applyFont="1" applyFill="1" applyAlignment="1">
      <alignment horizontal="center"/>
    </xf>
    <xf numFmtId="0" fontId="5" fillId="0" borderId="0" xfId="2" applyFont="1"/>
    <xf numFmtId="0" fontId="10" fillId="4" borderId="0" xfId="2" applyFont="1" applyFill="1" applyAlignment="1">
      <alignment horizontal="center"/>
    </xf>
    <xf numFmtId="49" fontId="10" fillId="4" borderId="0" xfId="2" applyNumberFormat="1" applyFont="1" applyFill="1"/>
    <xf numFmtId="49" fontId="4" fillId="4" borderId="0" xfId="2" applyNumberFormat="1" applyFont="1" applyFill="1"/>
    <xf numFmtId="0" fontId="4" fillId="4" borderId="0" xfId="2" applyFont="1" applyFill="1" applyAlignment="1">
      <alignment horizontal="center"/>
    </xf>
  </cellXfs>
  <cellStyles count="3">
    <cellStyle name="Hyperlink" xfId="1" builtinId="8"/>
    <cellStyle name="Normal" xfId="0" builtinId="0"/>
    <cellStyle name="Normal 2" xfId="2" xr:uid="{7499D0A8-CA0B-448A-BD4E-68594731C6A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9524</xdr:rowOff>
    </xdr:from>
    <xdr:to>
      <xdr:col>3</xdr:col>
      <xdr:colOff>297656</xdr:colOff>
      <xdr:row>5</xdr:row>
      <xdr:rowOff>23812</xdr:rowOff>
    </xdr:to>
    <xdr:pic>
      <xdr:nvPicPr>
        <xdr:cNvPr id="1173" name="Picture 1" descr="M:\DATA\SHARED\MASTERS\Pictures\Bycor Logo.bmp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9524"/>
          <a:ext cx="2331244" cy="847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59531</xdr:colOff>
      <xdr:row>7</xdr:row>
      <xdr:rowOff>214312</xdr:rowOff>
    </xdr:from>
    <xdr:to>
      <xdr:col>8</xdr:col>
      <xdr:colOff>547687</xdr:colOff>
      <xdr:row>9</xdr:row>
      <xdr:rowOff>32194</xdr:rowOff>
    </xdr:to>
    <xdr:sp macro="" textlink="">
      <xdr:nvSpPr>
        <xdr:cNvPr id="2" name="Left Arrow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7369969" y="1440656"/>
          <a:ext cx="488156" cy="270319"/>
        </a:xfrm>
        <a:prstGeom prst="leftArrow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59531</xdr:colOff>
      <xdr:row>9</xdr:row>
      <xdr:rowOff>202407</xdr:rowOff>
    </xdr:from>
    <xdr:to>
      <xdr:col>8</xdr:col>
      <xdr:colOff>547687</xdr:colOff>
      <xdr:row>11</xdr:row>
      <xdr:rowOff>20288</xdr:rowOff>
    </xdr:to>
    <xdr:sp macro="" textlink="">
      <xdr:nvSpPr>
        <xdr:cNvPr id="6" name="Left Arrow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7369969" y="1881188"/>
          <a:ext cx="488156" cy="270319"/>
        </a:xfrm>
        <a:prstGeom prst="leftArrow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47625</xdr:colOff>
      <xdr:row>12</xdr:row>
      <xdr:rowOff>0</xdr:rowOff>
    </xdr:from>
    <xdr:to>
      <xdr:col>8</xdr:col>
      <xdr:colOff>535781</xdr:colOff>
      <xdr:row>13</xdr:row>
      <xdr:rowOff>44100</xdr:rowOff>
    </xdr:to>
    <xdr:sp macro="" textlink="">
      <xdr:nvSpPr>
        <xdr:cNvPr id="7" name="Left Arrow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7358063" y="2321719"/>
          <a:ext cx="488156" cy="270319"/>
        </a:xfrm>
        <a:prstGeom prst="leftArrow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83344</xdr:colOff>
      <xdr:row>17</xdr:row>
      <xdr:rowOff>11906</xdr:rowOff>
    </xdr:from>
    <xdr:to>
      <xdr:col>8</xdr:col>
      <xdr:colOff>571500</xdr:colOff>
      <xdr:row>17</xdr:row>
      <xdr:rowOff>282225</xdr:rowOff>
    </xdr:to>
    <xdr:sp macro="" textlink="">
      <xdr:nvSpPr>
        <xdr:cNvPr id="8" name="Left Arrow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7393782" y="3286125"/>
          <a:ext cx="488156" cy="270319"/>
        </a:xfrm>
        <a:prstGeom prst="leftArrow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71438</xdr:colOff>
      <xdr:row>18</xdr:row>
      <xdr:rowOff>0</xdr:rowOff>
    </xdr:from>
    <xdr:to>
      <xdr:col>8</xdr:col>
      <xdr:colOff>559594</xdr:colOff>
      <xdr:row>19</xdr:row>
      <xdr:rowOff>20287</xdr:rowOff>
    </xdr:to>
    <xdr:sp macro="" textlink="">
      <xdr:nvSpPr>
        <xdr:cNvPr id="9" name="Left Arrow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 bwMode="auto">
        <a:xfrm>
          <a:off x="7381876" y="3631406"/>
          <a:ext cx="488156" cy="270319"/>
        </a:xfrm>
        <a:prstGeom prst="leftArrow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71438</xdr:colOff>
      <xdr:row>26</xdr:row>
      <xdr:rowOff>59531</xdr:rowOff>
    </xdr:from>
    <xdr:to>
      <xdr:col>8</xdr:col>
      <xdr:colOff>559594</xdr:colOff>
      <xdr:row>27</xdr:row>
      <xdr:rowOff>20288</xdr:rowOff>
    </xdr:to>
    <xdr:sp macro="" textlink="">
      <xdr:nvSpPr>
        <xdr:cNvPr id="10" name="Left Arrow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 bwMode="auto">
        <a:xfrm>
          <a:off x="7381876" y="5619750"/>
          <a:ext cx="488156" cy="270319"/>
        </a:xfrm>
        <a:prstGeom prst="leftArrow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83344</xdr:colOff>
      <xdr:row>28</xdr:row>
      <xdr:rowOff>107156</xdr:rowOff>
    </xdr:from>
    <xdr:to>
      <xdr:col>8</xdr:col>
      <xdr:colOff>571500</xdr:colOff>
      <xdr:row>28</xdr:row>
      <xdr:rowOff>377475</xdr:rowOff>
    </xdr:to>
    <xdr:sp macro="" textlink="">
      <xdr:nvSpPr>
        <xdr:cNvPr id="12" name="Left Arrow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 bwMode="auto">
        <a:xfrm>
          <a:off x="7393782" y="6286500"/>
          <a:ext cx="488156" cy="270319"/>
        </a:xfrm>
        <a:prstGeom prst="leftArrow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71438</xdr:colOff>
      <xdr:row>30</xdr:row>
      <xdr:rowOff>0</xdr:rowOff>
    </xdr:from>
    <xdr:to>
      <xdr:col>8</xdr:col>
      <xdr:colOff>559594</xdr:colOff>
      <xdr:row>31</xdr:row>
      <xdr:rowOff>20288</xdr:rowOff>
    </xdr:to>
    <xdr:sp macro="" textlink="">
      <xdr:nvSpPr>
        <xdr:cNvPr id="13" name="Left Arrow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 bwMode="auto">
        <a:xfrm>
          <a:off x="7381876" y="6810375"/>
          <a:ext cx="488156" cy="270319"/>
        </a:xfrm>
        <a:prstGeom prst="leftArrow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35718</xdr:colOff>
      <xdr:row>34</xdr:row>
      <xdr:rowOff>273844</xdr:rowOff>
    </xdr:from>
    <xdr:to>
      <xdr:col>8</xdr:col>
      <xdr:colOff>523874</xdr:colOff>
      <xdr:row>34</xdr:row>
      <xdr:rowOff>544163</xdr:rowOff>
    </xdr:to>
    <xdr:sp macro="" textlink="">
      <xdr:nvSpPr>
        <xdr:cNvPr id="15" name="Left Arrow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 bwMode="auto">
        <a:xfrm>
          <a:off x="7346156" y="8322469"/>
          <a:ext cx="488156" cy="270319"/>
        </a:xfrm>
        <a:prstGeom prst="leftArrow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71438</xdr:colOff>
      <xdr:row>25</xdr:row>
      <xdr:rowOff>11906</xdr:rowOff>
    </xdr:from>
    <xdr:to>
      <xdr:col>8</xdr:col>
      <xdr:colOff>559594</xdr:colOff>
      <xdr:row>25</xdr:row>
      <xdr:rowOff>282225</xdr:rowOff>
    </xdr:to>
    <xdr:sp macro="" textlink="">
      <xdr:nvSpPr>
        <xdr:cNvPr id="16" name="Left Arrow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 bwMode="auto">
        <a:xfrm>
          <a:off x="7381876" y="5572125"/>
          <a:ext cx="488156" cy="270319"/>
        </a:xfrm>
        <a:prstGeom prst="leftArrow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47625</xdr:colOff>
      <xdr:row>6</xdr:row>
      <xdr:rowOff>0</xdr:rowOff>
    </xdr:from>
    <xdr:to>
      <xdr:col>8</xdr:col>
      <xdr:colOff>535781</xdr:colOff>
      <xdr:row>7</xdr:row>
      <xdr:rowOff>44100</xdr:rowOff>
    </xdr:to>
    <xdr:sp macro="" textlink="">
      <xdr:nvSpPr>
        <xdr:cNvPr id="14" name="Left Arrow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 bwMode="auto">
        <a:xfrm>
          <a:off x="7358063" y="1083469"/>
          <a:ext cx="488156" cy="270319"/>
        </a:xfrm>
        <a:prstGeom prst="leftArrow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9525</xdr:rowOff>
    </xdr:from>
    <xdr:to>
      <xdr:col>3</xdr:col>
      <xdr:colOff>266700</xdr:colOff>
      <xdr:row>4</xdr:row>
      <xdr:rowOff>142875</xdr:rowOff>
    </xdr:to>
    <xdr:pic>
      <xdr:nvPicPr>
        <xdr:cNvPr id="2185" name="Picture 10" descr="M:\DATA\SHARED\MASTERS\Pictures\Bycor Logo.bmp">
          <a:extLst>
            <a:ext uri="{FF2B5EF4-FFF2-40B4-BE49-F238E27FC236}">
              <a16:creationId xmlns:a16="http://schemas.microsoft.com/office/drawing/2014/main" id="{00000000-0008-0000-0200-00008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9525"/>
          <a:ext cx="22955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payable@bycor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apayable@bycor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8"/>
  <sheetViews>
    <sheetView tabSelected="1" zoomScale="80" zoomScaleNormal="80" workbookViewId="0">
      <selection activeCell="H36" sqref="H36"/>
    </sheetView>
  </sheetViews>
  <sheetFormatPr defaultRowHeight="12.75" x14ac:dyDescent="0.2"/>
  <cols>
    <col min="1" max="1" width="6" customWidth="1"/>
    <col min="2" max="2" width="9.7109375" customWidth="1"/>
    <col min="3" max="3" width="19.5703125" customWidth="1"/>
    <col min="4" max="4" width="6.42578125" customWidth="1"/>
    <col min="5" max="5" width="18.7109375" customWidth="1"/>
    <col min="6" max="6" width="23.42578125" customWidth="1"/>
    <col min="7" max="7" width="8.85546875" customWidth="1"/>
    <col min="8" max="8" width="16.85546875" customWidth="1"/>
  </cols>
  <sheetData>
    <row r="1" spans="1:11" x14ac:dyDescent="0.2">
      <c r="A1" s="62"/>
      <c r="B1" s="63"/>
      <c r="C1" s="63"/>
      <c r="D1" s="63"/>
      <c r="E1" s="63"/>
      <c r="F1" s="63"/>
      <c r="G1" s="63"/>
      <c r="H1" s="64"/>
    </row>
    <row r="2" spans="1:11" x14ac:dyDescent="0.2">
      <c r="A2" s="65"/>
      <c r="E2" s="107" t="s">
        <v>5</v>
      </c>
      <c r="H2" s="66"/>
    </row>
    <row r="3" spans="1:11" x14ac:dyDescent="0.2">
      <c r="A3" s="65"/>
      <c r="E3" s="107" t="s">
        <v>6</v>
      </c>
      <c r="H3" s="67"/>
    </row>
    <row r="4" spans="1:11" x14ac:dyDescent="0.2">
      <c r="A4" s="65"/>
      <c r="E4" s="108" t="s">
        <v>118</v>
      </c>
      <c r="H4" s="67"/>
    </row>
    <row r="5" spans="1:11" x14ac:dyDescent="0.2">
      <c r="A5" s="65"/>
      <c r="H5" s="68"/>
    </row>
    <row r="6" spans="1:11" ht="19.5" customHeight="1" x14ac:dyDescent="0.2">
      <c r="A6" s="65"/>
      <c r="H6" s="68"/>
      <c r="I6" s="2"/>
    </row>
    <row r="7" spans="1:11" ht="18" customHeight="1" x14ac:dyDescent="0.25">
      <c r="A7" s="69" t="s">
        <v>8</v>
      </c>
      <c r="B7" s="72" t="s">
        <v>117</v>
      </c>
      <c r="C7" s="74"/>
      <c r="D7" s="74"/>
      <c r="E7" s="74"/>
      <c r="F7" s="74"/>
      <c r="G7" s="106" t="s">
        <v>112</v>
      </c>
      <c r="H7" s="118">
        <v>46053</v>
      </c>
      <c r="I7" s="2"/>
      <c r="J7" s="31" t="s">
        <v>144</v>
      </c>
      <c r="K7" s="74"/>
    </row>
    <row r="8" spans="1:11" ht="18" customHeight="1" x14ac:dyDescent="0.25">
      <c r="A8" s="69"/>
      <c r="B8" s="72" t="s">
        <v>34</v>
      </c>
      <c r="C8" s="74"/>
      <c r="D8" s="74"/>
      <c r="E8" s="74"/>
      <c r="F8" s="74"/>
      <c r="G8" s="106"/>
      <c r="H8" s="102"/>
      <c r="I8" s="2"/>
    </row>
    <row r="9" spans="1:11" ht="18" customHeight="1" x14ac:dyDescent="0.25">
      <c r="A9" s="71"/>
      <c r="G9" s="106" t="s">
        <v>113</v>
      </c>
      <c r="H9" s="119" t="s">
        <v>94</v>
      </c>
      <c r="I9" s="2"/>
      <c r="J9" s="31" t="s">
        <v>116</v>
      </c>
    </row>
    <row r="10" spans="1:11" ht="18" customHeight="1" x14ac:dyDescent="0.25">
      <c r="A10" s="71" t="s">
        <v>9</v>
      </c>
      <c r="B10" s="72" t="s">
        <v>33</v>
      </c>
      <c r="G10" s="106"/>
      <c r="H10" s="103"/>
      <c r="I10" s="2"/>
      <c r="J10" s="31"/>
    </row>
    <row r="11" spans="1:11" ht="18" customHeight="1" x14ac:dyDescent="0.25">
      <c r="A11" s="65"/>
      <c r="B11" s="72"/>
      <c r="G11" s="106" t="s">
        <v>114</v>
      </c>
      <c r="H11" s="120" t="s">
        <v>146</v>
      </c>
      <c r="I11" s="32"/>
      <c r="J11" s="31" t="s">
        <v>124</v>
      </c>
    </row>
    <row r="12" spans="1:11" ht="15" customHeight="1" x14ac:dyDescent="0.25">
      <c r="A12" s="71" t="s">
        <v>10</v>
      </c>
      <c r="B12" s="72" t="s">
        <v>30</v>
      </c>
      <c r="G12" s="2"/>
      <c r="H12" s="68"/>
      <c r="I12" s="2"/>
    </row>
    <row r="13" spans="1:11" ht="18" customHeight="1" x14ac:dyDescent="0.25">
      <c r="A13" s="65"/>
      <c r="B13" s="73"/>
      <c r="G13" s="106" t="s">
        <v>115</v>
      </c>
      <c r="H13" s="119" t="s">
        <v>133</v>
      </c>
      <c r="I13" s="2"/>
      <c r="J13" s="31" t="s">
        <v>125</v>
      </c>
    </row>
    <row r="14" spans="1:11" ht="14.1" customHeight="1" x14ac:dyDescent="0.25">
      <c r="A14" s="71" t="s">
        <v>11</v>
      </c>
      <c r="B14" s="72" t="s">
        <v>28</v>
      </c>
      <c r="G14" s="74"/>
      <c r="H14" s="68"/>
      <c r="I14" s="2"/>
    </row>
    <row r="15" spans="1:11" ht="13.5" thickBot="1" x14ac:dyDescent="0.25">
      <c r="A15" s="75"/>
      <c r="B15" s="3"/>
      <c r="C15" s="3"/>
      <c r="D15" s="3"/>
      <c r="E15" s="3"/>
      <c r="F15" s="3"/>
      <c r="G15" s="3"/>
      <c r="H15" s="76"/>
    </row>
    <row r="16" spans="1:11" x14ac:dyDescent="0.2">
      <c r="A16" s="65"/>
      <c r="H16" s="68"/>
    </row>
    <row r="17" spans="1:10" ht="18" x14ac:dyDescent="0.25">
      <c r="A17" s="65"/>
      <c r="E17" s="77" t="s">
        <v>22</v>
      </c>
      <c r="H17" s="68"/>
    </row>
    <row r="18" spans="1:10" ht="27.95" customHeight="1" x14ac:dyDescent="0.25">
      <c r="A18" s="78" t="s">
        <v>12</v>
      </c>
      <c r="C18" s="53" t="s">
        <v>92</v>
      </c>
      <c r="D18" s="19"/>
      <c r="E18" s="19"/>
      <c r="F18" s="19"/>
      <c r="G18" s="1"/>
      <c r="H18" s="79"/>
      <c r="J18" s="31" t="s">
        <v>123</v>
      </c>
    </row>
    <row r="19" spans="1:10" ht="20.100000000000001" customHeight="1" x14ac:dyDescent="0.25">
      <c r="A19" s="78" t="s">
        <v>26</v>
      </c>
      <c r="C19" s="54" t="s">
        <v>121</v>
      </c>
      <c r="D19" s="19"/>
      <c r="E19" s="19"/>
      <c r="F19" s="19"/>
      <c r="G19" s="1"/>
      <c r="H19" s="79"/>
      <c r="J19" s="31" t="s">
        <v>122</v>
      </c>
    </row>
    <row r="20" spans="1:10" ht="20.100000000000001" customHeight="1" x14ac:dyDescent="0.2">
      <c r="A20" s="78" t="s">
        <v>13</v>
      </c>
      <c r="C20" s="20" t="s">
        <v>93</v>
      </c>
      <c r="D20" s="19"/>
      <c r="E20" s="19"/>
      <c r="F20" s="22" t="s">
        <v>96</v>
      </c>
      <c r="G20" s="1"/>
      <c r="H20" s="80"/>
    </row>
    <row r="21" spans="1:10" ht="20.100000000000001" customHeight="1" x14ac:dyDescent="0.25">
      <c r="A21" s="78" t="s">
        <v>32</v>
      </c>
      <c r="C21" s="24" t="s">
        <v>91</v>
      </c>
      <c r="D21" s="19"/>
      <c r="E21" s="19"/>
      <c r="F21" s="19"/>
      <c r="G21" s="1"/>
      <c r="H21" s="79"/>
    </row>
    <row r="22" spans="1:10" ht="20.100000000000001" customHeight="1" x14ac:dyDescent="0.2">
      <c r="A22" s="78" t="s">
        <v>134</v>
      </c>
      <c r="C22" s="21" t="s">
        <v>105</v>
      </c>
      <c r="D22" s="22"/>
      <c r="E22" s="22"/>
      <c r="F22" s="22"/>
      <c r="G22" s="2" t="s">
        <v>16</v>
      </c>
      <c r="H22" s="81" t="s">
        <v>107</v>
      </c>
    </row>
    <row r="23" spans="1:10" ht="20.100000000000001" customHeight="1" x14ac:dyDescent="0.2">
      <c r="A23" s="78" t="s">
        <v>18</v>
      </c>
      <c r="C23" s="23" t="s">
        <v>106</v>
      </c>
      <c r="D23" s="2" t="s">
        <v>17</v>
      </c>
      <c r="E23" s="122" t="s">
        <v>108</v>
      </c>
      <c r="F23" s="4"/>
      <c r="G23" s="2"/>
      <c r="H23" s="121"/>
    </row>
    <row r="24" spans="1:10" ht="15.75" customHeight="1" thickBot="1" x14ac:dyDescent="0.25">
      <c r="A24" s="75"/>
      <c r="B24" s="3"/>
      <c r="C24" s="3"/>
      <c r="D24" s="3"/>
      <c r="E24" s="3"/>
      <c r="F24" s="3"/>
      <c r="G24" s="3"/>
      <c r="H24" s="76"/>
    </row>
    <row r="25" spans="1:10" ht="14.1" customHeight="1" x14ac:dyDescent="0.2">
      <c r="A25" s="65"/>
      <c r="H25" s="68"/>
    </row>
    <row r="26" spans="1:10" ht="24" customHeight="1" x14ac:dyDescent="0.25">
      <c r="A26" s="82"/>
      <c r="B26" s="110">
        <v>1</v>
      </c>
      <c r="C26" s="72" t="s">
        <v>128</v>
      </c>
      <c r="F26" s="100">
        <v>0</v>
      </c>
      <c r="H26" s="68"/>
      <c r="I26" s="31"/>
      <c r="J26" s="31" t="s">
        <v>126</v>
      </c>
    </row>
    <row r="27" spans="1:10" ht="24" customHeight="1" x14ac:dyDescent="0.25">
      <c r="A27" s="82"/>
      <c r="B27" s="110">
        <v>2</v>
      </c>
      <c r="C27" s="72" t="s">
        <v>119</v>
      </c>
      <c r="F27" s="100">
        <v>0</v>
      </c>
      <c r="H27" s="68"/>
      <c r="I27" s="31"/>
      <c r="J27" s="31" t="s">
        <v>90</v>
      </c>
    </row>
    <row r="28" spans="1:10" ht="24" customHeight="1" thickBot="1" x14ac:dyDescent="0.3">
      <c r="A28" s="82"/>
      <c r="B28" s="110">
        <v>3</v>
      </c>
      <c r="C28" s="72" t="s">
        <v>129</v>
      </c>
      <c r="F28" s="26">
        <f>+F26+F27</f>
        <v>0</v>
      </c>
      <c r="H28" s="68"/>
      <c r="I28" s="5"/>
      <c r="J28" s="5" t="s">
        <v>97</v>
      </c>
    </row>
    <row r="29" spans="1:10" ht="30" customHeight="1" thickTop="1" x14ac:dyDescent="0.25">
      <c r="A29" s="83"/>
      <c r="B29" s="111">
        <v>4</v>
      </c>
      <c r="C29" s="72" t="s">
        <v>130</v>
      </c>
      <c r="F29" s="101">
        <v>0</v>
      </c>
      <c r="G29" s="112" t="e">
        <f>+F29/F28</f>
        <v>#DIV/0!</v>
      </c>
      <c r="H29" s="68"/>
      <c r="I29" s="31"/>
      <c r="J29" s="31" t="s">
        <v>95</v>
      </c>
    </row>
    <row r="30" spans="1:10" ht="20.100000000000001" customHeight="1" x14ac:dyDescent="0.2">
      <c r="A30" s="65"/>
      <c r="F30" s="85"/>
      <c r="H30" s="68"/>
    </row>
    <row r="31" spans="1:10" ht="20.100000000000001" customHeight="1" x14ac:dyDescent="0.25">
      <c r="A31" s="78" t="s">
        <v>31</v>
      </c>
      <c r="F31" s="100">
        <v>0</v>
      </c>
      <c r="H31" s="68"/>
      <c r="I31" s="31"/>
      <c r="J31" s="31" t="s">
        <v>127</v>
      </c>
    </row>
    <row r="32" spans="1:10" ht="20.100000000000001" customHeight="1" x14ac:dyDescent="0.2">
      <c r="A32" s="65"/>
      <c r="F32" s="85"/>
      <c r="H32" s="68"/>
    </row>
    <row r="33" spans="1:13" ht="27.75" customHeight="1" x14ac:dyDescent="0.25">
      <c r="A33" s="65"/>
      <c r="E33" s="109" t="s">
        <v>131</v>
      </c>
      <c r="F33" s="27">
        <f>+F29-F31</f>
        <v>0</v>
      </c>
      <c r="H33" s="68"/>
      <c r="I33" s="5"/>
      <c r="J33" s="5" t="s">
        <v>97</v>
      </c>
    </row>
    <row r="34" spans="1:13" ht="30" customHeight="1" x14ac:dyDescent="0.25">
      <c r="A34" s="65"/>
      <c r="E34" s="109" t="s">
        <v>145</v>
      </c>
      <c r="F34" s="57">
        <f>+F33*0.05</f>
        <v>0</v>
      </c>
      <c r="H34" s="68"/>
      <c r="I34" s="5"/>
      <c r="J34" s="5" t="s">
        <v>120</v>
      </c>
    </row>
    <row r="35" spans="1:13" ht="42.75" customHeight="1" thickBot="1" x14ac:dyDescent="0.3">
      <c r="A35" s="65"/>
      <c r="E35" s="109" t="s">
        <v>132</v>
      </c>
      <c r="F35" s="26">
        <f>+F33-F34</f>
        <v>0</v>
      </c>
      <c r="G35" s="70" t="s">
        <v>23</v>
      </c>
      <c r="H35" s="104">
        <v>46053</v>
      </c>
      <c r="I35" s="31"/>
      <c r="J35" s="31" t="s">
        <v>87</v>
      </c>
      <c r="M35" s="5"/>
    </row>
    <row r="36" spans="1:13" ht="20.100000000000001" customHeight="1" thickTop="1" x14ac:dyDescent="0.2">
      <c r="A36" s="65"/>
      <c r="H36" s="68"/>
    </row>
    <row r="37" spans="1:13" ht="46.5" customHeight="1" x14ac:dyDescent="0.25">
      <c r="A37" s="65"/>
      <c r="C37" s="86" t="s">
        <v>27</v>
      </c>
      <c r="D37" s="1"/>
      <c r="E37" s="58" t="s">
        <v>98</v>
      </c>
      <c r="F37" s="1"/>
      <c r="H37" s="68"/>
    </row>
    <row r="38" spans="1:13" ht="45" customHeight="1" x14ac:dyDescent="0.35">
      <c r="A38" s="65"/>
      <c r="C38" s="113" t="s">
        <v>110</v>
      </c>
      <c r="E38" s="114" t="s">
        <v>111</v>
      </c>
      <c r="H38" s="68"/>
    </row>
    <row r="39" spans="1:13" ht="36.75" customHeight="1" x14ac:dyDescent="0.25">
      <c r="A39" s="115" t="s">
        <v>136</v>
      </c>
      <c r="H39" s="68"/>
    </row>
    <row r="40" spans="1:13" ht="15" customHeight="1" x14ac:dyDescent="0.25">
      <c r="A40" s="115"/>
      <c r="H40" s="68"/>
    </row>
    <row r="41" spans="1:13" ht="20.100000000000001" customHeight="1" x14ac:dyDescent="0.25">
      <c r="A41" s="116"/>
      <c r="B41" s="74"/>
      <c r="C41" s="90"/>
      <c r="D41" s="74"/>
      <c r="E41" s="77" t="s">
        <v>141</v>
      </c>
      <c r="F41" s="74"/>
      <c r="G41" s="74"/>
      <c r="H41" s="117"/>
    </row>
    <row r="42" spans="1:13" ht="20.100000000000001" customHeight="1" x14ac:dyDescent="0.2">
      <c r="A42" s="87"/>
      <c r="B42" s="1"/>
      <c r="C42" s="1"/>
      <c r="D42" s="1"/>
      <c r="E42" s="1"/>
      <c r="F42" s="1"/>
      <c r="G42" s="1"/>
      <c r="H42" s="79"/>
    </row>
    <row r="43" spans="1:13" ht="20.100000000000001" customHeight="1" x14ac:dyDescent="0.2"/>
    <row r="44" spans="1:13" ht="20.100000000000001" customHeight="1" x14ac:dyDescent="0.2"/>
    <row r="45" spans="1:13" ht="20.100000000000001" customHeight="1" x14ac:dyDescent="0.2"/>
    <row r="46" spans="1:13" ht="20.100000000000001" customHeight="1" x14ac:dyDescent="0.2"/>
    <row r="47" spans="1:13" ht="20.100000000000001" customHeight="1" x14ac:dyDescent="0.2"/>
    <row r="48" spans="1:13" ht="20.100000000000001" customHeight="1" x14ac:dyDescent="0.2"/>
  </sheetData>
  <phoneticPr fontId="0" type="noConversion"/>
  <hyperlinks>
    <hyperlink ref="E38" r:id="rId1" xr:uid="{00000000-0004-0000-0000-000000000000}"/>
  </hyperlinks>
  <pageMargins left="0.75" right="0.5" top="0.25" bottom="0.25" header="0.5" footer="0.5"/>
  <pageSetup scale="86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460CB-6537-4C8D-B03B-BB7E51DBCA9B}">
  <sheetPr>
    <pageSetUpPr fitToPage="1"/>
  </sheetPr>
  <dimension ref="A1:L49"/>
  <sheetViews>
    <sheetView topLeftCell="A8" zoomScale="85" zoomScaleNormal="85" workbookViewId="0">
      <selection activeCell="J41" sqref="J41"/>
    </sheetView>
  </sheetViews>
  <sheetFormatPr defaultRowHeight="12.75" x14ac:dyDescent="0.2"/>
  <cols>
    <col min="1" max="1" width="8.28515625" style="136" customWidth="1"/>
    <col min="2" max="2" width="43.28515625" style="136" customWidth="1"/>
    <col min="3" max="3" width="20.5703125" style="136" customWidth="1"/>
    <col min="4" max="4" width="19.140625" style="136" customWidth="1"/>
    <col min="5" max="10" width="17.5703125" style="136" customWidth="1"/>
    <col min="11" max="16384" width="9.140625" style="136"/>
  </cols>
  <sheetData>
    <row r="1" spans="1:10" ht="15" x14ac:dyDescent="0.2">
      <c r="A1" s="202"/>
      <c r="B1" s="202"/>
      <c r="C1" s="205"/>
      <c r="D1" s="203"/>
      <c r="E1" s="205"/>
      <c r="F1" s="205"/>
      <c r="G1" s="202"/>
      <c r="H1" s="202"/>
      <c r="I1" s="202"/>
      <c r="J1" s="202"/>
    </row>
    <row r="2" spans="1:10" ht="18" x14ac:dyDescent="0.25">
      <c r="A2" s="211"/>
      <c r="B2" s="219"/>
      <c r="C2" s="220"/>
      <c r="D2" s="211"/>
      <c r="E2" s="219"/>
      <c r="F2" s="205"/>
      <c r="G2" s="202"/>
      <c r="H2" s="202"/>
      <c r="I2" s="213" t="s">
        <v>176</v>
      </c>
      <c r="J2" s="214" t="str">
        <f>'Progress Invoice'!H9</f>
        <v>111111</v>
      </c>
    </row>
    <row r="3" spans="1:10" ht="15.75" x14ac:dyDescent="0.25">
      <c r="A3" s="208"/>
      <c r="B3" s="218"/>
      <c r="C3" s="215" t="s">
        <v>177</v>
      </c>
      <c r="D3" s="217" t="str">
        <f>'Progress Invoice'!C18</f>
        <v>PROJECT NAME</v>
      </c>
      <c r="E3" s="205"/>
      <c r="F3" s="205"/>
      <c r="G3" s="202"/>
      <c r="H3" s="202"/>
      <c r="I3" s="213" t="s">
        <v>175</v>
      </c>
      <c r="J3" s="212">
        <f>'Progress Invoice'!H7</f>
        <v>46053</v>
      </c>
    </row>
    <row r="4" spans="1:10" ht="15.75" x14ac:dyDescent="0.25">
      <c r="A4" s="216"/>
      <c r="B4" s="203"/>
      <c r="C4" s="215" t="s">
        <v>174</v>
      </c>
      <c r="D4" s="214" t="str">
        <f>'Progress Invoice'!H11</f>
        <v>26-000</v>
      </c>
      <c r="E4" s="205"/>
      <c r="F4" s="205"/>
      <c r="G4" s="202"/>
      <c r="H4" s="202"/>
      <c r="I4" s="213" t="s">
        <v>173</v>
      </c>
      <c r="J4" s="212">
        <f>'Progress Invoice'!H35</f>
        <v>46053</v>
      </c>
    </row>
    <row r="5" spans="1:10" ht="18" x14ac:dyDescent="0.25">
      <c r="A5" s="211"/>
      <c r="B5" s="203"/>
      <c r="C5" s="205"/>
      <c r="D5" s="210"/>
      <c r="E5" s="205"/>
      <c r="F5" s="205"/>
      <c r="G5" s="202"/>
      <c r="H5" s="202"/>
      <c r="I5" s="207"/>
      <c r="J5" s="209"/>
    </row>
    <row r="6" spans="1:10" ht="15.75" x14ac:dyDescent="0.25">
      <c r="A6" s="208"/>
      <c r="B6" s="203"/>
      <c r="C6" s="205"/>
      <c r="D6" s="208"/>
      <c r="E6" s="205"/>
      <c r="F6" s="205"/>
      <c r="G6" s="202"/>
      <c r="H6" s="202"/>
      <c r="I6" s="207"/>
      <c r="J6" s="206"/>
    </row>
    <row r="7" spans="1:10" ht="16.5" thickBot="1" x14ac:dyDescent="0.3">
      <c r="A7" s="203"/>
      <c r="B7" s="203"/>
      <c r="C7" s="205"/>
      <c r="D7" s="203"/>
      <c r="E7" s="205"/>
      <c r="F7" s="205"/>
      <c r="G7" s="202"/>
      <c r="H7" s="204"/>
      <c r="I7" s="203"/>
      <c r="J7" s="202"/>
    </row>
    <row r="8" spans="1:10" ht="16.5" thickTop="1" x14ac:dyDescent="0.25">
      <c r="A8" s="196"/>
      <c r="B8" s="196"/>
      <c r="C8" s="198"/>
      <c r="D8" s="201" t="s">
        <v>172</v>
      </c>
      <c r="E8" s="200"/>
      <c r="F8" s="199"/>
      <c r="G8" s="198" t="s">
        <v>147</v>
      </c>
      <c r="H8" s="196"/>
      <c r="I8" s="197"/>
      <c r="J8" s="196"/>
    </row>
    <row r="9" spans="1:10" ht="15.75" x14ac:dyDescent="0.25">
      <c r="A9" s="191" t="s">
        <v>171</v>
      </c>
      <c r="B9" s="191"/>
      <c r="C9" s="193" t="s">
        <v>170</v>
      </c>
      <c r="D9" s="195" t="s">
        <v>169</v>
      </c>
      <c r="E9" s="195"/>
      <c r="F9" s="194" t="s">
        <v>168</v>
      </c>
      <c r="G9" s="193" t="s">
        <v>167</v>
      </c>
      <c r="H9" s="191" t="s">
        <v>166</v>
      </c>
      <c r="I9" s="192" t="s">
        <v>165</v>
      </c>
      <c r="J9" s="191"/>
    </row>
    <row r="10" spans="1:10" ht="15.75" x14ac:dyDescent="0.25">
      <c r="A10" s="191" t="s">
        <v>164</v>
      </c>
      <c r="B10" s="191" t="s">
        <v>163</v>
      </c>
      <c r="C10" s="193" t="s">
        <v>162</v>
      </c>
      <c r="D10" s="193" t="s">
        <v>161</v>
      </c>
      <c r="E10" s="193" t="s">
        <v>160</v>
      </c>
      <c r="F10" s="194" t="s">
        <v>159</v>
      </c>
      <c r="G10" s="193" t="s">
        <v>158</v>
      </c>
      <c r="H10" s="191" t="s">
        <v>152</v>
      </c>
      <c r="I10" s="192" t="s">
        <v>157</v>
      </c>
      <c r="J10" s="191" t="s">
        <v>156</v>
      </c>
    </row>
    <row r="11" spans="1:10" ht="16.5" thickBot="1" x14ac:dyDescent="0.3">
      <c r="A11" s="186"/>
      <c r="B11" s="186"/>
      <c r="C11" s="188"/>
      <c r="D11" s="190" t="s">
        <v>155</v>
      </c>
      <c r="E11" s="188" t="s">
        <v>154</v>
      </c>
      <c r="F11" s="189"/>
      <c r="G11" s="188" t="s">
        <v>153</v>
      </c>
      <c r="H11" s="186"/>
      <c r="I11" s="187" t="s">
        <v>152</v>
      </c>
      <c r="J11" s="186"/>
    </row>
    <row r="12" spans="1:10" ht="15.75" x14ac:dyDescent="0.25">
      <c r="A12" s="152">
        <v>1</v>
      </c>
      <c r="B12" s="168"/>
      <c r="C12" s="150"/>
      <c r="D12" s="185"/>
      <c r="E12" s="184"/>
      <c r="F12" s="147"/>
      <c r="G12" s="167">
        <f t="shared" ref="G12:G26" si="0">+D12+E12+F12</f>
        <v>0</v>
      </c>
      <c r="H12" s="166" t="e">
        <f t="shared" ref="H12:H26" si="1">+G12/C12</f>
        <v>#DIV/0!</v>
      </c>
      <c r="I12" s="144">
        <f t="shared" ref="I12:I26" si="2">+C12-G12</f>
        <v>0</v>
      </c>
      <c r="J12" s="143">
        <f>+G12*0.05</f>
        <v>0</v>
      </c>
    </row>
    <row r="13" spans="1:10" ht="15.75" x14ac:dyDescent="0.25">
      <c r="A13" s="152">
        <v>2</v>
      </c>
      <c r="B13" s="151"/>
      <c r="C13" s="164"/>
      <c r="D13" s="163"/>
      <c r="E13" s="148"/>
      <c r="F13" s="147"/>
      <c r="G13" s="167">
        <f t="shared" si="0"/>
        <v>0</v>
      </c>
      <c r="H13" s="166" t="e">
        <f t="shared" si="1"/>
        <v>#DIV/0!</v>
      </c>
      <c r="I13" s="144">
        <f t="shared" si="2"/>
        <v>0</v>
      </c>
      <c r="J13" s="143">
        <f t="shared" ref="J13:J26" si="3">+G13*0.05</f>
        <v>0</v>
      </c>
    </row>
    <row r="14" spans="1:10" ht="15.75" x14ac:dyDescent="0.25">
      <c r="A14" s="152">
        <v>3</v>
      </c>
      <c r="B14" s="168"/>
      <c r="C14" s="150"/>
      <c r="D14" s="163"/>
      <c r="E14" s="148"/>
      <c r="F14" s="183"/>
      <c r="G14" s="167">
        <f t="shared" si="0"/>
        <v>0</v>
      </c>
      <c r="H14" s="166" t="e">
        <f t="shared" si="1"/>
        <v>#DIV/0!</v>
      </c>
      <c r="I14" s="144">
        <f t="shared" si="2"/>
        <v>0</v>
      </c>
      <c r="J14" s="143">
        <f t="shared" si="3"/>
        <v>0</v>
      </c>
    </row>
    <row r="15" spans="1:10" ht="15.75" x14ac:dyDescent="0.25">
      <c r="A15" s="152">
        <v>4</v>
      </c>
      <c r="B15" s="168"/>
      <c r="C15" s="150"/>
      <c r="D15" s="163"/>
      <c r="E15" s="148"/>
      <c r="F15" s="147"/>
      <c r="G15" s="167">
        <f t="shared" si="0"/>
        <v>0</v>
      </c>
      <c r="H15" s="166" t="e">
        <f t="shared" si="1"/>
        <v>#DIV/0!</v>
      </c>
      <c r="I15" s="144">
        <f t="shared" si="2"/>
        <v>0</v>
      </c>
      <c r="J15" s="143">
        <f t="shared" si="3"/>
        <v>0</v>
      </c>
    </row>
    <row r="16" spans="1:10" ht="15.75" x14ac:dyDescent="0.25">
      <c r="A16" s="152">
        <v>5</v>
      </c>
      <c r="B16" s="168"/>
      <c r="C16" s="150"/>
      <c r="D16" s="163"/>
      <c r="E16" s="148"/>
      <c r="F16" s="183"/>
      <c r="G16" s="167">
        <f t="shared" si="0"/>
        <v>0</v>
      </c>
      <c r="H16" s="166" t="e">
        <f t="shared" si="1"/>
        <v>#DIV/0!</v>
      </c>
      <c r="I16" s="144">
        <f t="shared" si="2"/>
        <v>0</v>
      </c>
      <c r="J16" s="143">
        <f t="shared" si="3"/>
        <v>0</v>
      </c>
    </row>
    <row r="17" spans="1:12" ht="15.75" x14ac:dyDescent="0.25">
      <c r="A17" s="152">
        <v>6</v>
      </c>
      <c r="B17" s="168"/>
      <c r="C17" s="150"/>
      <c r="D17" s="163"/>
      <c r="E17" s="148"/>
      <c r="F17" s="183"/>
      <c r="G17" s="167">
        <f t="shared" si="0"/>
        <v>0</v>
      </c>
      <c r="H17" s="166" t="e">
        <f t="shared" si="1"/>
        <v>#DIV/0!</v>
      </c>
      <c r="I17" s="144">
        <f t="shared" si="2"/>
        <v>0</v>
      </c>
      <c r="J17" s="143">
        <f t="shared" si="3"/>
        <v>0</v>
      </c>
    </row>
    <row r="18" spans="1:12" ht="15.75" x14ac:dyDescent="0.25">
      <c r="A18" s="152">
        <v>7</v>
      </c>
      <c r="B18" s="168"/>
      <c r="C18" s="150"/>
      <c r="D18" s="149"/>
      <c r="E18" s="148"/>
      <c r="F18" s="183"/>
      <c r="G18" s="167">
        <f t="shared" si="0"/>
        <v>0</v>
      </c>
      <c r="H18" s="166" t="e">
        <f t="shared" si="1"/>
        <v>#DIV/0!</v>
      </c>
      <c r="I18" s="144">
        <f t="shared" si="2"/>
        <v>0</v>
      </c>
      <c r="J18" s="143">
        <f t="shared" si="3"/>
        <v>0</v>
      </c>
    </row>
    <row r="19" spans="1:12" ht="15.75" x14ac:dyDescent="0.25">
      <c r="A19" s="152">
        <v>8</v>
      </c>
      <c r="B19" s="168"/>
      <c r="C19" s="150"/>
      <c r="D19" s="149"/>
      <c r="E19" s="148"/>
      <c r="F19" s="183"/>
      <c r="G19" s="167">
        <f t="shared" si="0"/>
        <v>0</v>
      </c>
      <c r="H19" s="166" t="e">
        <f t="shared" si="1"/>
        <v>#DIV/0!</v>
      </c>
      <c r="I19" s="144">
        <f t="shared" si="2"/>
        <v>0</v>
      </c>
      <c r="J19" s="143">
        <f t="shared" si="3"/>
        <v>0</v>
      </c>
    </row>
    <row r="20" spans="1:12" ht="15.75" x14ac:dyDescent="0.25">
      <c r="A20" s="152">
        <v>9</v>
      </c>
      <c r="B20" s="168"/>
      <c r="C20" s="150"/>
      <c r="D20" s="149"/>
      <c r="E20" s="148"/>
      <c r="F20" s="183"/>
      <c r="G20" s="167">
        <f t="shared" si="0"/>
        <v>0</v>
      </c>
      <c r="H20" s="166" t="e">
        <f t="shared" si="1"/>
        <v>#DIV/0!</v>
      </c>
      <c r="I20" s="144">
        <f t="shared" si="2"/>
        <v>0</v>
      </c>
      <c r="J20" s="143">
        <f t="shared" si="3"/>
        <v>0</v>
      </c>
    </row>
    <row r="21" spans="1:12" ht="15.75" x14ac:dyDescent="0.25">
      <c r="A21" s="152">
        <v>10</v>
      </c>
      <c r="B21" s="168"/>
      <c r="C21" s="150"/>
      <c r="D21" s="149"/>
      <c r="E21" s="148"/>
      <c r="F21" s="183"/>
      <c r="G21" s="167">
        <f t="shared" si="0"/>
        <v>0</v>
      </c>
      <c r="H21" s="166" t="e">
        <f t="shared" si="1"/>
        <v>#DIV/0!</v>
      </c>
      <c r="I21" s="144">
        <f t="shared" si="2"/>
        <v>0</v>
      </c>
      <c r="J21" s="143">
        <f t="shared" si="3"/>
        <v>0</v>
      </c>
    </row>
    <row r="22" spans="1:12" ht="15.75" x14ac:dyDescent="0.25">
      <c r="A22" s="152">
        <v>11</v>
      </c>
      <c r="B22" s="168"/>
      <c r="C22" s="150"/>
      <c r="D22" s="149"/>
      <c r="E22" s="148"/>
      <c r="F22" s="183"/>
      <c r="G22" s="167">
        <f t="shared" si="0"/>
        <v>0</v>
      </c>
      <c r="H22" s="166" t="e">
        <f t="shared" si="1"/>
        <v>#DIV/0!</v>
      </c>
      <c r="I22" s="144">
        <f t="shared" si="2"/>
        <v>0</v>
      </c>
      <c r="J22" s="143">
        <f t="shared" si="3"/>
        <v>0</v>
      </c>
    </row>
    <row r="23" spans="1:12" ht="15.75" x14ac:dyDescent="0.25">
      <c r="A23" s="152">
        <v>12</v>
      </c>
      <c r="B23" s="168"/>
      <c r="C23" s="150"/>
      <c r="D23" s="149"/>
      <c r="E23" s="148"/>
      <c r="F23" s="183"/>
      <c r="G23" s="167">
        <f t="shared" si="0"/>
        <v>0</v>
      </c>
      <c r="H23" s="166" t="e">
        <f t="shared" si="1"/>
        <v>#DIV/0!</v>
      </c>
      <c r="I23" s="144">
        <f t="shared" si="2"/>
        <v>0</v>
      </c>
      <c r="J23" s="143">
        <f t="shared" si="3"/>
        <v>0</v>
      </c>
    </row>
    <row r="24" spans="1:12" ht="15.75" x14ac:dyDescent="0.25">
      <c r="A24" s="152">
        <v>13</v>
      </c>
      <c r="B24" s="168"/>
      <c r="C24" s="150"/>
      <c r="D24" s="149"/>
      <c r="E24" s="148"/>
      <c r="F24" s="183"/>
      <c r="G24" s="167">
        <f t="shared" si="0"/>
        <v>0</v>
      </c>
      <c r="H24" s="166" t="e">
        <f t="shared" si="1"/>
        <v>#DIV/0!</v>
      </c>
      <c r="I24" s="144">
        <f t="shared" si="2"/>
        <v>0</v>
      </c>
      <c r="J24" s="143">
        <f t="shared" si="3"/>
        <v>0</v>
      </c>
    </row>
    <row r="25" spans="1:12" ht="15.75" x14ac:dyDescent="0.25">
      <c r="A25" s="152">
        <v>14</v>
      </c>
      <c r="B25" s="168"/>
      <c r="C25" s="150"/>
      <c r="D25" s="149"/>
      <c r="E25" s="148"/>
      <c r="F25" s="183"/>
      <c r="G25" s="167">
        <f t="shared" si="0"/>
        <v>0</v>
      </c>
      <c r="H25" s="166" t="e">
        <f t="shared" si="1"/>
        <v>#DIV/0!</v>
      </c>
      <c r="I25" s="144">
        <f t="shared" si="2"/>
        <v>0</v>
      </c>
      <c r="J25" s="143">
        <f t="shared" si="3"/>
        <v>0</v>
      </c>
    </row>
    <row r="26" spans="1:12" ht="15.75" x14ac:dyDescent="0.25">
      <c r="A26" s="152">
        <v>15</v>
      </c>
      <c r="B26" s="168"/>
      <c r="C26" s="150"/>
      <c r="D26" s="149"/>
      <c r="E26" s="148"/>
      <c r="F26" s="183"/>
      <c r="G26" s="167">
        <f t="shared" si="0"/>
        <v>0</v>
      </c>
      <c r="H26" s="166" t="e">
        <f t="shared" si="1"/>
        <v>#DIV/0!</v>
      </c>
      <c r="I26" s="144">
        <f t="shared" si="2"/>
        <v>0</v>
      </c>
      <c r="J26" s="143">
        <f t="shared" si="3"/>
        <v>0</v>
      </c>
    </row>
    <row r="27" spans="1:12" ht="16.5" thickBot="1" x14ac:dyDescent="0.3">
      <c r="A27" s="152"/>
      <c r="B27" s="165"/>
      <c r="C27" s="182"/>
      <c r="D27" s="181"/>
      <c r="E27" s="180"/>
      <c r="F27" s="179"/>
      <c r="G27" s="178"/>
      <c r="H27" s="177"/>
      <c r="I27" s="176"/>
      <c r="J27" s="175"/>
      <c r="L27" s="158" t="s">
        <v>149</v>
      </c>
    </row>
    <row r="28" spans="1:12" ht="16.5" thickTop="1" x14ac:dyDescent="0.25">
      <c r="A28" s="152"/>
      <c r="B28" s="174" t="s">
        <v>151</v>
      </c>
      <c r="C28" s="173">
        <f>SUM(C12:C27)</f>
        <v>0</v>
      </c>
      <c r="D28" s="173">
        <f>SUM(D12:D27)</f>
        <v>0</v>
      </c>
      <c r="E28" s="155">
        <f>SUM(E12:E27)</f>
        <v>0</v>
      </c>
      <c r="F28" s="172">
        <f>SUM(F12:F27)</f>
        <v>0</v>
      </c>
      <c r="G28" s="170">
        <f>SUM(G12:G27)</f>
        <v>0</v>
      </c>
      <c r="H28" s="171" t="e">
        <f>+G28/C28</f>
        <v>#DIV/0!</v>
      </c>
      <c r="I28" s="170">
        <f>SUM(I12:I27)</f>
        <v>0</v>
      </c>
      <c r="J28" s="170">
        <f>SUM(J12:J27)</f>
        <v>0</v>
      </c>
    </row>
    <row r="29" spans="1:12" ht="15.75" x14ac:dyDescent="0.25">
      <c r="A29" s="152"/>
      <c r="B29" s="151"/>
      <c r="C29" s="150"/>
      <c r="D29" s="163"/>
      <c r="E29" s="148"/>
      <c r="F29" s="147"/>
      <c r="G29" s="146"/>
      <c r="H29" s="145"/>
      <c r="I29" s="144"/>
      <c r="J29" s="143"/>
    </row>
    <row r="30" spans="1:12" ht="15.75" x14ac:dyDescent="0.25">
      <c r="A30" s="152"/>
      <c r="B30" s="169" t="s">
        <v>150</v>
      </c>
      <c r="C30" s="150"/>
      <c r="D30" s="163"/>
      <c r="E30" s="148"/>
      <c r="F30" s="147"/>
      <c r="G30" s="146"/>
      <c r="H30" s="145"/>
      <c r="I30" s="144"/>
      <c r="J30" s="143"/>
    </row>
    <row r="31" spans="1:12" ht="15.75" x14ac:dyDescent="0.25">
      <c r="A31" s="152">
        <v>1</v>
      </c>
      <c r="B31" s="168"/>
      <c r="C31" s="150">
        <v>0</v>
      </c>
      <c r="D31" s="163">
        <v>0</v>
      </c>
      <c r="E31" s="148">
        <v>0</v>
      </c>
      <c r="F31" s="147"/>
      <c r="G31" s="167">
        <f t="shared" ref="G31:G45" si="4">+D31+E31</f>
        <v>0</v>
      </c>
      <c r="H31" s="166" t="e">
        <f t="shared" ref="H31:H45" si="5">+G31/C31</f>
        <v>#DIV/0!</v>
      </c>
      <c r="I31" s="144">
        <f t="shared" ref="I31:I45" si="6">+C31-G31</f>
        <v>0</v>
      </c>
      <c r="J31" s="143">
        <f t="shared" ref="J31:J45" si="7">+G31*0.05</f>
        <v>0</v>
      </c>
    </row>
    <row r="32" spans="1:12" ht="15.75" x14ac:dyDescent="0.25">
      <c r="A32" s="152">
        <v>2</v>
      </c>
      <c r="B32" s="168"/>
      <c r="C32" s="150"/>
      <c r="D32" s="163"/>
      <c r="E32" s="148"/>
      <c r="F32" s="147"/>
      <c r="G32" s="167">
        <f t="shared" si="4"/>
        <v>0</v>
      </c>
      <c r="H32" s="166" t="e">
        <f t="shared" si="5"/>
        <v>#DIV/0!</v>
      </c>
      <c r="I32" s="144">
        <f t="shared" si="6"/>
        <v>0</v>
      </c>
      <c r="J32" s="143">
        <f t="shared" si="7"/>
        <v>0</v>
      </c>
    </row>
    <row r="33" spans="1:12" ht="15.75" x14ac:dyDescent="0.25">
      <c r="A33" s="152">
        <v>3</v>
      </c>
      <c r="B33" s="151"/>
      <c r="C33" s="164"/>
      <c r="D33" s="163"/>
      <c r="E33" s="148"/>
      <c r="F33" s="147"/>
      <c r="G33" s="167">
        <f t="shared" si="4"/>
        <v>0</v>
      </c>
      <c r="H33" s="166" t="e">
        <f t="shared" si="5"/>
        <v>#DIV/0!</v>
      </c>
      <c r="I33" s="144">
        <f t="shared" si="6"/>
        <v>0</v>
      </c>
      <c r="J33" s="143">
        <f t="shared" si="7"/>
        <v>0</v>
      </c>
    </row>
    <row r="34" spans="1:12" ht="15.75" x14ac:dyDescent="0.25">
      <c r="A34" s="152">
        <v>4</v>
      </c>
      <c r="B34" s="151"/>
      <c r="C34" s="164"/>
      <c r="D34" s="163"/>
      <c r="E34" s="148"/>
      <c r="F34" s="147"/>
      <c r="G34" s="167">
        <f t="shared" si="4"/>
        <v>0</v>
      </c>
      <c r="H34" s="166" t="e">
        <f t="shared" si="5"/>
        <v>#DIV/0!</v>
      </c>
      <c r="I34" s="144">
        <f t="shared" si="6"/>
        <v>0</v>
      </c>
      <c r="J34" s="143">
        <f t="shared" si="7"/>
        <v>0</v>
      </c>
    </row>
    <row r="35" spans="1:12" ht="15.75" x14ac:dyDescent="0.25">
      <c r="A35" s="152">
        <v>5</v>
      </c>
      <c r="B35" s="151"/>
      <c r="C35" s="164"/>
      <c r="D35" s="163"/>
      <c r="E35" s="148"/>
      <c r="F35" s="147"/>
      <c r="G35" s="167">
        <f t="shared" si="4"/>
        <v>0</v>
      </c>
      <c r="H35" s="166" t="e">
        <f t="shared" si="5"/>
        <v>#DIV/0!</v>
      </c>
      <c r="I35" s="144">
        <f t="shared" si="6"/>
        <v>0</v>
      </c>
      <c r="J35" s="143">
        <f t="shared" si="7"/>
        <v>0</v>
      </c>
    </row>
    <row r="36" spans="1:12" ht="15.75" x14ac:dyDescent="0.25">
      <c r="A36" s="152">
        <v>6</v>
      </c>
      <c r="B36" s="151"/>
      <c r="C36" s="164"/>
      <c r="D36" s="163"/>
      <c r="E36" s="148"/>
      <c r="F36" s="147"/>
      <c r="G36" s="167">
        <f t="shared" si="4"/>
        <v>0</v>
      </c>
      <c r="H36" s="166" t="e">
        <f t="shared" si="5"/>
        <v>#DIV/0!</v>
      </c>
      <c r="I36" s="144">
        <f t="shared" si="6"/>
        <v>0</v>
      </c>
      <c r="J36" s="143">
        <f t="shared" si="7"/>
        <v>0</v>
      </c>
    </row>
    <row r="37" spans="1:12" ht="15.75" x14ac:dyDescent="0.25">
      <c r="A37" s="152">
        <v>7</v>
      </c>
      <c r="B37" s="151"/>
      <c r="C37" s="164"/>
      <c r="D37" s="163"/>
      <c r="E37" s="148"/>
      <c r="F37" s="147"/>
      <c r="G37" s="167">
        <f t="shared" si="4"/>
        <v>0</v>
      </c>
      <c r="H37" s="166" t="e">
        <f t="shared" si="5"/>
        <v>#DIV/0!</v>
      </c>
      <c r="I37" s="144">
        <f t="shared" si="6"/>
        <v>0</v>
      </c>
      <c r="J37" s="143">
        <f t="shared" si="7"/>
        <v>0</v>
      </c>
    </row>
    <row r="38" spans="1:12" ht="15.75" x14ac:dyDescent="0.25">
      <c r="A38" s="152">
        <v>8</v>
      </c>
      <c r="B38" s="151"/>
      <c r="C38" s="164"/>
      <c r="D38" s="163"/>
      <c r="E38" s="148"/>
      <c r="F38" s="147"/>
      <c r="G38" s="167">
        <f t="shared" si="4"/>
        <v>0</v>
      </c>
      <c r="H38" s="166" t="e">
        <f t="shared" si="5"/>
        <v>#DIV/0!</v>
      </c>
      <c r="I38" s="144">
        <f t="shared" si="6"/>
        <v>0</v>
      </c>
      <c r="J38" s="143">
        <f t="shared" si="7"/>
        <v>0</v>
      </c>
    </row>
    <row r="39" spans="1:12" ht="15.75" x14ac:dyDescent="0.25">
      <c r="A39" s="152">
        <v>9</v>
      </c>
      <c r="B39" s="151"/>
      <c r="C39" s="164"/>
      <c r="D39" s="163"/>
      <c r="E39" s="148"/>
      <c r="F39" s="147"/>
      <c r="G39" s="167">
        <f t="shared" si="4"/>
        <v>0</v>
      </c>
      <c r="H39" s="166" t="e">
        <f t="shared" si="5"/>
        <v>#DIV/0!</v>
      </c>
      <c r="I39" s="144">
        <f t="shared" si="6"/>
        <v>0</v>
      </c>
      <c r="J39" s="143">
        <f t="shared" si="7"/>
        <v>0</v>
      </c>
    </row>
    <row r="40" spans="1:12" ht="15.75" x14ac:dyDescent="0.25">
      <c r="A40" s="152">
        <v>10</v>
      </c>
      <c r="B40" s="151"/>
      <c r="C40" s="164"/>
      <c r="D40" s="163"/>
      <c r="E40" s="148"/>
      <c r="F40" s="147"/>
      <c r="G40" s="167">
        <f t="shared" si="4"/>
        <v>0</v>
      </c>
      <c r="H40" s="166" t="e">
        <f t="shared" si="5"/>
        <v>#DIV/0!</v>
      </c>
      <c r="I40" s="144">
        <f t="shared" si="6"/>
        <v>0</v>
      </c>
      <c r="J40" s="143">
        <f t="shared" si="7"/>
        <v>0</v>
      </c>
    </row>
    <row r="41" spans="1:12" ht="15.75" x14ac:dyDescent="0.25">
      <c r="A41" s="152">
        <v>11</v>
      </c>
      <c r="B41" s="151"/>
      <c r="C41" s="164"/>
      <c r="D41" s="163"/>
      <c r="E41" s="148"/>
      <c r="F41" s="147"/>
      <c r="G41" s="167">
        <f t="shared" si="4"/>
        <v>0</v>
      </c>
      <c r="H41" s="166" t="e">
        <f t="shared" si="5"/>
        <v>#DIV/0!</v>
      </c>
      <c r="I41" s="144">
        <f t="shared" si="6"/>
        <v>0</v>
      </c>
      <c r="J41" s="143">
        <f t="shared" si="7"/>
        <v>0</v>
      </c>
    </row>
    <row r="42" spans="1:12" ht="15.75" x14ac:dyDescent="0.25">
      <c r="A42" s="152">
        <v>12</v>
      </c>
      <c r="B42" s="151"/>
      <c r="C42" s="164"/>
      <c r="D42" s="163"/>
      <c r="E42" s="148"/>
      <c r="F42" s="147"/>
      <c r="G42" s="167">
        <f t="shared" si="4"/>
        <v>0</v>
      </c>
      <c r="H42" s="166" t="e">
        <f t="shared" si="5"/>
        <v>#DIV/0!</v>
      </c>
      <c r="I42" s="144">
        <f t="shared" si="6"/>
        <v>0</v>
      </c>
      <c r="J42" s="143">
        <f t="shared" si="7"/>
        <v>0</v>
      </c>
    </row>
    <row r="43" spans="1:12" ht="15.75" x14ac:dyDescent="0.25">
      <c r="A43" s="152">
        <v>13</v>
      </c>
      <c r="B43" s="151"/>
      <c r="C43" s="164"/>
      <c r="D43" s="163"/>
      <c r="E43" s="148"/>
      <c r="F43" s="147"/>
      <c r="G43" s="167">
        <f t="shared" si="4"/>
        <v>0</v>
      </c>
      <c r="H43" s="166" t="e">
        <f t="shared" si="5"/>
        <v>#DIV/0!</v>
      </c>
      <c r="I43" s="144">
        <f t="shared" si="6"/>
        <v>0</v>
      </c>
      <c r="J43" s="143">
        <f t="shared" si="7"/>
        <v>0</v>
      </c>
    </row>
    <row r="44" spans="1:12" ht="15.75" x14ac:dyDescent="0.25">
      <c r="A44" s="152">
        <v>14</v>
      </c>
      <c r="B44" s="151"/>
      <c r="C44" s="164"/>
      <c r="D44" s="163"/>
      <c r="E44" s="148"/>
      <c r="F44" s="147"/>
      <c r="G44" s="167">
        <f t="shared" si="4"/>
        <v>0</v>
      </c>
      <c r="H44" s="166" t="e">
        <f t="shared" si="5"/>
        <v>#DIV/0!</v>
      </c>
      <c r="I44" s="144">
        <f t="shared" si="6"/>
        <v>0</v>
      </c>
      <c r="J44" s="143">
        <f t="shared" si="7"/>
        <v>0</v>
      </c>
    </row>
    <row r="45" spans="1:12" ht="15.75" x14ac:dyDescent="0.25">
      <c r="A45" s="152">
        <v>15</v>
      </c>
      <c r="B45" s="151"/>
      <c r="C45" s="150"/>
      <c r="D45" s="163"/>
      <c r="E45" s="148"/>
      <c r="F45" s="147"/>
      <c r="G45" s="167">
        <f t="shared" si="4"/>
        <v>0</v>
      </c>
      <c r="H45" s="166" t="e">
        <f t="shared" si="5"/>
        <v>#DIV/0!</v>
      </c>
      <c r="I45" s="144">
        <f t="shared" si="6"/>
        <v>0</v>
      </c>
      <c r="J45" s="143">
        <f t="shared" si="7"/>
        <v>0</v>
      </c>
    </row>
    <row r="46" spans="1:12" ht="16.5" thickBot="1" x14ac:dyDescent="0.3">
      <c r="A46" s="152"/>
      <c r="B46" s="165"/>
      <c r="C46" s="164"/>
      <c r="D46" s="163"/>
      <c r="E46" s="162"/>
      <c r="F46" s="161"/>
      <c r="G46" s="146"/>
      <c r="H46" s="145"/>
      <c r="I46" s="160"/>
      <c r="J46" s="159"/>
      <c r="L46" s="158" t="s">
        <v>149</v>
      </c>
    </row>
    <row r="47" spans="1:12" ht="16.5" thickTop="1" x14ac:dyDescent="0.25">
      <c r="A47" s="152"/>
      <c r="B47" s="157" t="s">
        <v>148</v>
      </c>
      <c r="C47" s="156">
        <f>SUM(C31:C46)</f>
        <v>0</v>
      </c>
      <c r="D47" s="156">
        <f>SUM(D31:D46)</f>
        <v>0</v>
      </c>
      <c r="E47" s="155">
        <f>SUM(E31:E46)</f>
        <v>0</v>
      </c>
      <c r="F47" s="153">
        <f>SUM(F31:F46)</f>
        <v>0</v>
      </c>
      <c r="G47" s="153">
        <f>SUM(G31:G46)</f>
        <v>0</v>
      </c>
      <c r="H47" s="154" t="e">
        <f>+G47/C47</f>
        <v>#DIV/0!</v>
      </c>
      <c r="I47" s="153">
        <f>SUM(I31:I46)</f>
        <v>0</v>
      </c>
      <c r="J47" s="153">
        <f>SUM(J31:J46)</f>
        <v>0</v>
      </c>
    </row>
    <row r="48" spans="1:12" ht="15.75" x14ac:dyDescent="0.25">
      <c r="A48" s="152"/>
      <c r="B48" s="151"/>
      <c r="C48" s="150"/>
      <c r="D48" s="149"/>
      <c r="E48" s="148"/>
      <c r="F48" s="147"/>
      <c r="G48" s="146"/>
      <c r="H48" s="145"/>
      <c r="I48" s="144"/>
      <c r="J48" s="143"/>
    </row>
    <row r="49" spans="1:10" ht="16.5" thickBot="1" x14ac:dyDescent="0.3">
      <c r="A49" s="142"/>
      <c r="B49" s="141" t="s">
        <v>147</v>
      </c>
      <c r="C49" s="140">
        <f>+C28+C47</f>
        <v>0</v>
      </c>
      <c r="D49" s="140">
        <f>+D28+D47</f>
        <v>0</v>
      </c>
      <c r="E49" s="139">
        <f>+E47+E28</f>
        <v>0</v>
      </c>
      <c r="F49" s="137">
        <f>+F47+F28</f>
        <v>0</v>
      </c>
      <c r="G49" s="137">
        <f>+G47+G28</f>
        <v>0</v>
      </c>
      <c r="H49" s="138" t="e">
        <f>+G49/C49</f>
        <v>#DIV/0!</v>
      </c>
      <c r="I49" s="137">
        <f>+I47+I28</f>
        <v>0</v>
      </c>
      <c r="J49" s="137">
        <f>+J47+J28</f>
        <v>0</v>
      </c>
    </row>
  </sheetData>
  <pageMargins left="0.25" right="0.2" top="0.5" bottom="0.5" header="0.3" footer="0.3"/>
  <pageSetup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N71"/>
  <sheetViews>
    <sheetView topLeftCell="A34" zoomScale="80" zoomScaleNormal="80" workbookViewId="0">
      <selection activeCell="C81" sqref="C81"/>
    </sheetView>
  </sheetViews>
  <sheetFormatPr defaultColWidth="11.7109375" defaultRowHeight="15" x14ac:dyDescent="0.2"/>
  <cols>
    <col min="1" max="1" width="3.28515625" style="9" customWidth="1"/>
    <col min="2" max="2" width="20.85546875" style="9" customWidth="1"/>
    <col min="3" max="3" width="24.28515625" style="9" customWidth="1"/>
    <col min="4" max="4" width="22.28515625" style="9" customWidth="1"/>
    <col min="5" max="5" width="21.85546875" style="9" customWidth="1"/>
    <col min="6" max="6" width="25.28515625" style="9" customWidth="1"/>
    <col min="7" max="7" width="26.5703125" style="9" customWidth="1"/>
    <col min="8" max="8" width="10.5703125" style="9" customWidth="1"/>
    <col min="9" max="9" width="9.28515625" style="9" customWidth="1"/>
    <col min="10" max="16384" width="11.7109375" style="9"/>
  </cols>
  <sheetData>
    <row r="1" spans="2:14" x14ac:dyDescent="0.2">
      <c r="B1" s="6"/>
      <c r="C1" s="7"/>
      <c r="D1" s="7"/>
      <c r="E1" s="8"/>
      <c r="F1" s="7"/>
      <c r="G1" s="6"/>
    </row>
    <row r="2" spans="2:14" ht="15.75" x14ac:dyDescent="0.25">
      <c r="B2" s="6"/>
      <c r="C2" s="7"/>
      <c r="D2" s="7"/>
      <c r="E2" s="8"/>
      <c r="F2" s="40"/>
      <c r="G2" s="12" t="str">
        <f>+'Progress Invoice'!H11</f>
        <v>26-000</v>
      </c>
      <c r="H2" s="39" t="s">
        <v>25</v>
      </c>
    </row>
    <row r="3" spans="2:14" x14ac:dyDescent="0.2">
      <c r="F3" s="33"/>
      <c r="G3" s="40"/>
    </row>
    <row r="4" spans="2:14" ht="15.75" x14ac:dyDescent="0.25">
      <c r="B4" s="7"/>
      <c r="C4" s="7"/>
      <c r="D4" s="7"/>
      <c r="E4" s="7"/>
      <c r="F4" s="40"/>
      <c r="G4" s="12" t="str">
        <f>+'Progress Invoice'!C18</f>
        <v>PROJECT NAME</v>
      </c>
      <c r="H4" s="39" t="s">
        <v>25</v>
      </c>
    </row>
    <row r="5" spans="2:14" ht="15.75" x14ac:dyDescent="0.25">
      <c r="B5" s="7"/>
      <c r="C5" s="7"/>
      <c r="D5" s="7"/>
      <c r="E5" s="7"/>
      <c r="F5" s="7"/>
      <c r="G5" s="39"/>
      <c r="H5" s="39"/>
    </row>
    <row r="6" spans="2:14" ht="15.75" x14ac:dyDescent="0.25">
      <c r="B6" s="7"/>
      <c r="C6" s="7"/>
      <c r="D6" s="7"/>
      <c r="E6" s="7"/>
      <c r="F6" s="7"/>
      <c r="G6" s="39"/>
      <c r="H6" s="39"/>
    </row>
    <row r="7" spans="2:14" ht="15.75" x14ac:dyDescent="0.25">
      <c r="B7" s="7"/>
      <c r="C7" s="10" t="s">
        <v>36</v>
      </c>
      <c r="E7" s="7"/>
      <c r="F7" s="7"/>
      <c r="G7" s="7"/>
      <c r="H7" s="7"/>
    </row>
    <row r="8" spans="2:14" x14ac:dyDescent="0.2">
      <c r="B8" s="7"/>
      <c r="C8" s="7"/>
      <c r="E8" s="41" t="s">
        <v>37</v>
      </c>
      <c r="F8" s="7"/>
      <c r="G8" s="7"/>
      <c r="H8" s="7"/>
    </row>
    <row r="9" spans="2:14" x14ac:dyDescent="0.2">
      <c r="B9" s="7"/>
      <c r="C9" s="7"/>
      <c r="E9" s="41"/>
      <c r="F9" s="7"/>
      <c r="G9" s="7"/>
      <c r="H9" s="7"/>
    </row>
    <row r="11" spans="2:14" ht="15.75" x14ac:dyDescent="0.25">
      <c r="B11" s="35" t="s">
        <v>38</v>
      </c>
    </row>
    <row r="12" spans="2:14" ht="15.75" x14ac:dyDescent="0.25">
      <c r="B12" s="35" t="s">
        <v>39</v>
      </c>
      <c r="J12" s="31" t="s">
        <v>102</v>
      </c>
      <c r="K12" s="31"/>
      <c r="L12" s="31"/>
      <c r="M12" s="31"/>
      <c r="N12" s="31"/>
    </row>
    <row r="13" spans="2:14" ht="15.75" x14ac:dyDescent="0.25">
      <c r="B13" s="35" t="s">
        <v>40</v>
      </c>
      <c r="J13" s="31" t="s">
        <v>143</v>
      </c>
      <c r="K13" s="31"/>
      <c r="L13" s="31"/>
      <c r="M13" s="31"/>
      <c r="N13" s="31"/>
    </row>
    <row r="14" spans="2:14" ht="15.75" x14ac:dyDescent="0.25">
      <c r="J14" s="31"/>
      <c r="K14" s="31"/>
      <c r="L14" s="31"/>
      <c r="M14" s="31"/>
      <c r="N14" s="31"/>
    </row>
    <row r="15" spans="2:14" ht="15.75" x14ac:dyDescent="0.25">
      <c r="J15" s="60" t="s">
        <v>103</v>
      </c>
      <c r="K15" s="60"/>
      <c r="L15" s="60"/>
      <c r="M15" s="60"/>
      <c r="N15" s="60"/>
    </row>
    <row r="16" spans="2:14" ht="15.75" x14ac:dyDescent="0.25">
      <c r="B16" s="35" t="s">
        <v>41</v>
      </c>
      <c r="C16" s="7"/>
      <c r="D16" s="7"/>
      <c r="E16" s="5"/>
      <c r="G16" s="7"/>
      <c r="H16" s="7"/>
    </row>
    <row r="17" spans="2:8" ht="15.75" x14ac:dyDescent="0.25">
      <c r="B17" s="35"/>
      <c r="C17" s="7"/>
      <c r="D17" s="7"/>
      <c r="E17" s="7"/>
      <c r="F17" s="7"/>
      <c r="G17" s="7"/>
      <c r="H17" s="7"/>
    </row>
    <row r="18" spans="2:8" ht="15.75" x14ac:dyDescent="0.25">
      <c r="B18" s="7" t="s">
        <v>42</v>
      </c>
      <c r="C18" s="28" t="str">
        <f>+'Progress Invoice'!C21</f>
        <v>YOUR COMPANY NAME</v>
      </c>
      <c r="D18" s="1"/>
      <c r="E18" s="1"/>
      <c r="F18" s="15"/>
      <c r="G18" s="15"/>
    </row>
    <row r="19" spans="2:8" ht="10.15" customHeight="1" x14ac:dyDescent="0.2">
      <c r="B19" s="7"/>
      <c r="C19"/>
      <c r="D19"/>
      <c r="E19"/>
    </row>
    <row r="20" spans="2:8" ht="15.75" x14ac:dyDescent="0.25">
      <c r="B20" s="7" t="s">
        <v>43</v>
      </c>
      <c r="C20" s="42" t="s">
        <v>24</v>
      </c>
      <c r="D20" s="15"/>
      <c r="E20" s="15"/>
      <c r="F20" s="15"/>
      <c r="G20" s="15"/>
    </row>
    <row r="21" spans="2:8" ht="10.15" customHeight="1" x14ac:dyDescent="0.2">
      <c r="B21" s="7"/>
    </row>
    <row r="22" spans="2:8" ht="15.75" x14ac:dyDescent="0.25">
      <c r="B22" s="7" t="s">
        <v>44</v>
      </c>
      <c r="C22" s="17" t="str">
        <f>+'Progress Invoice'!C20</f>
        <v>PROJECT ADDRESS HERE</v>
      </c>
      <c r="D22" s="43"/>
      <c r="E22" s="36"/>
      <c r="F22" s="36"/>
      <c r="G22" s="36" t="str">
        <f>+'Progress Invoice'!F20</f>
        <v>CITY, STATE, ZIP</v>
      </c>
      <c r="H22" s="7" t="s">
        <v>25</v>
      </c>
    </row>
    <row r="23" spans="2:8" ht="10.15" customHeight="1" x14ac:dyDescent="0.25">
      <c r="B23" s="7"/>
      <c r="C23" s="7"/>
      <c r="D23" s="31"/>
      <c r="F23" s="7"/>
      <c r="G23" s="7"/>
      <c r="H23" s="7"/>
    </row>
    <row r="24" spans="2:8" ht="15.75" x14ac:dyDescent="0.25">
      <c r="B24" s="7" t="s">
        <v>45</v>
      </c>
      <c r="C24" s="28" t="str">
        <f>+'Progress Invoice'!C19</f>
        <v xml:space="preserve">PROJECT LEGAL OWNER NAME HERE </v>
      </c>
      <c r="D24" s="16"/>
      <c r="E24" s="16"/>
      <c r="F24" s="44"/>
      <c r="G24" s="16"/>
      <c r="H24" s="7"/>
    </row>
    <row r="25" spans="2:8" ht="10.15" customHeight="1" x14ac:dyDescent="0.25">
      <c r="B25" s="7"/>
      <c r="C25" s="35"/>
      <c r="D25" s="7"/>
      <c r="E25" s="7"/>
      <c r="F25" s="39"/>
      <c r="G25" s="7"/>
      <c r="H25" s="7"/>
    </row>
    <row r="26" spans="2:8" ht="15.75" x14ac:dyDescent="0.25">
      <c r="B26" s="7" t="s">
        <v>46</v>
      </c>
      <c r="C26" s="45">
        <f>+'Progress Invoice'!H35</f>
        <v>46053</v>
      </c>
      <c r="D26" s="1"/>
      <c r="E26" s="1"/>
      <c r="F26" s="1"/>
      <c r="G26" s="15"/>
    </row>
    <row r="27" spans="2:8" ht="15.75" x14ac:dyDescent="0.25">
      <c r="B27" s="35"/>
      <c r="C27" s="7"/>
      <c r="D27" s="7"/>
      <c r="E27" s="7"/>
      <c r="F27" s="6"/>
      <c r="G27" s="34"/>
      <c r="H27" s="7" t="s">
        <v>25</v>
      </c>
    </row>
    <row r="28" spans="2:8" ht="15.75" x14ac:dyDescent="0.25">
      <c r="B28" s="7"/>
      <c r="C28" s="11"/>
      <c r="D28"/>
      <c r="E28" s="7"/>
      <c r="F28" s="7"/>
      <c r="G28" s="7"/>
      <c r="H28" s="7"/>
    </row>
    <row r="29" spans="2:8" ht="15.75" x14ac:dyDescent="0.25">
      <c r="B29" s="35" t="s">
        <v>47</v>
      </c>
    </row>
    <row r="30" spans="2:8" ht="10.15" customHeight="1" x14ac:dyDescent="0.2">
      <c r="B30" s="7"/>
    </row>
    <row r="31" spans="2:8" x14ac:dyDescent="0.2">
      <c r="B31" s="7" t="s">
        <v>48</v>
      </c>
    </row>
    <row r="32" spans="2:8" x14ac:dyDescent="0.2">
      <c r="B32" s="7" t="s">
        <v>49</v>
      </c>
    </row>
    <row r="33" spans="2:7" x14ac:dyDescent="0.2">
      <c r="B33" s="7" t="s">
        <v>50</v>
      </c>
    </row>
    <row r="34" spans="2:7" x14ac:dyDescent="0.2">
      <c r="B34" s="7" t="s">
        <v>51</v>
      </c>
    </row>
    <row r="35" spans="2:7" x14ac:dyDescent="0.2">
      <c r="B35" s="7" t="s">
        <v>52</v>
      </c>
    </row>
    <row r="36" spans="2:7" x14ac:dyDescent="0.2">
      <c r="B36" s="7" t="s">
        <v>53</v>
      </c>
    </row>
    <row r="37" spans="2:7" x14ac:dyDescent="0.2">
      <c r="B37" s="7" t="s">
        <v>25</v>
      </c>
    </row>
    <row r="38" spans="2:7" ht="15.75" x14ac:dyDescent="0.25">
      <c r="B38" s="7" t="s">
        <v>54</v>
      </c>
      <c r="C38" s="42" t="str">
        <f>+C20</f>
        <v>BYCOR GENERAL CONTRACTORS, INC.</v>
      </c>
      <c r="D38" s="15"/>
      <c r="E38" s="15"/>
      <c r="F38" s="15"/>
      <c r="G38" s="15"/>
    </row>
    <row r="39" spans="2:7" ht="10.15" customHeight="1" x14ac:dyDescent="0.2">
      <c r="B39" s="7"/>
    </row>
    <row r="40" spans="2:7" ht="15.75" x14ac:dyDescent="0.25">
      <c r="B40" s="7" t="s">
        <v>89</v>
      </c>
      <c r="C40" s="46">
        <f>+'Progress Invoice'!F35</f>
        <v>0</v>
      </c>
      <c r="D40" s="15"/>
      <c r="E40" s="15"/>
      <c r="F40" s="15"/>
      <c r="G40" s="15"/>
    </row>
    <row r="41" spans="2:7" ht="10.15" customHeight="1" x14ac:dyDescent="0.2">
      <c r="B41" s="7"/>
    </row>
    <row r="42" spans="2:7" ht="15.75" x14ac:dyDescent="0.25">
      <c r="B42" s="9" t="s">
        <v>55</v>
      </c>
      <c r="C42" s="28" t="str">
        <f>+'Progress Invoice'!C21</f>
        <v>YOUR COMPANY NAME</v>
      </c>
      <c r="D42" s="15"/>
      <c r="E42" s="15"/>
      <c r="F42" s="15"/>
      <c r="G42" s="15"/>
    </row>
    <row r="45" spans="2:7" ht="15.75" x14ac:dyDescent="0.25">
      <c r="B45" s="5" t="s">
        <v>56</v>
      </c>
    </row>
    <row r="46" spans="2:7" ht="10.15" customHeight="1" x14ac:dyDescent="0.25">
      <c r="B46" s="5"/>
    </row>
    <row r="47" spans="2:7" x14ac:dyDescent="0.2">
      <c r="B47" s="9" t="s">
        <v>57</v>
      </c>
    </row>
    <row r="48" spans="2:7" ht="10.15" customHeight="1" x14ac:dyDescent="0.2"/>
    <row r="49" spans="2:6" x14ac:dyDescent="0.2">
      <c r="B49" s="47" t="s">
        <v>58</v>
      </c>
      <c r="C49" s="9" t="s">
        <v>59</v>
      </c>
    </row>
    <row r="50" spans="2:6" ht="10.15" customHeight="1" x14ac:dyDescent="0.2">
      <c r="B50" s="47"/>
    </row>
    <row r="51" spans="2:6" x14ac:dyDescent="0.2">
      <c r="B51" s="47" t="s">
        <v>60</v>
      </c>
      <c r="C51" s="9" t="s">
        <v>61</v>
      </c>
    </row>
    <row r="52" spans="2:6" ht="10.15" customHeight="1" x14ac:dyDescent="0.2">
      <c r="B52" s="47"/>
    </row>
    <row r="53" spans="2:6" x14ac:dyDescent="0.2">
      <c r="B53" s="47" t="s">
        <v>62</v>
      </c>
      <c r="C53" s="9" t="s">
        <v>63</v>
      </c>
    </row>
    <row r="54" spans="2:6" x14ac:dyDescent="0.2">
      <c r="C54" s="9" t="s">
        <v>64</v>
      </c>
    </row>
    <row r="55" spans="2:6" ht="15.75" x14ac:dyDescent="0.25">
      <c r="C55" s="9" t="s">
        <v>65</v>
      </c>
      <c r="E55" s="45"/>
      <c r="F55" s="15"/>
    </row>
    <row r="56" spans="2:6" ht="10.15" customHeight="1" x14ac:dyDescent="0.25">
      <c r="E56" s="48"/>
      <c r="F56" s="49"/>
    </row>
    <row r="57" spans="2:6" ht="15.75" x14ac:dyDescent="0.25">
      <c r="C57" s="9" t="s">
        <v>66</v>
      </c>
      <c r="E57" s="55">
        <v>0</v>
      </c>
      <c r="F57" s="50"/>
    </row>
    <row r="58" spans="2:6" ht="10.15" customHeight="1" x14ac:dyDescent="0.2"/>
    <row r="59" spans="2:6" x14ac:dyDescent="0.2">
      <c r="B59" s="47" t="s">
        <v>68</v>
      </c>
      <c r="C59" s="9" t="s">
        <v>69</v>
      </c>
    </row>
    <row r="60" spans="2:6" x14ac:dyDescent="0.2">
      <c r="C60" s="9" t="s">
        <v>70</v>
      </c>
    </row>
    <row r="61" spans="2:6" x14ac:dyDescent="0.2">
      <c r="C61" s="9" t="s">
        <v>71</v>
      </c>
    </row>
    <row r="65" spans="4:7" ht="15.75" x14ac:dyDescent="0.25">
      <c r="D65" s="5" t="s">
        <v>72</v>
      </c>
    </row>
    <row r="67" spans="4:7" x14ac:dyDescent="0.2">
      <c r="D67" s="9" t="s">
        <v>73</v>
      </c>
    </row>
    <row r="68" spans="4:7" x14ac:dyDescent="0.2">
      <c r="E68" s="49"/>
      <c r="F68" s="49"/>
      <c r="G68" s="49"/>
    </row>
    <row r="69" spans="4:7" ht="15.75" x14ac:dyDescent="0.25">
      <c r="D69" s="9" t="s">
        <v>74</v>
      </c>
      <c r="E69" s="51"/>
      <c r="F69" s="15"/>
      <c r="G69" s="15"/>
    </row>
    <row r="70" spans="4:7" x14ac:dyDescent="0.2">
      <c r="E70" s="49"/>
      <c r="F70" s="49"/>
      <c r="G70" s="49"/>
    </row>
    <row r="71" spans="4:7" ht="15.75" x14ac:dyDescent="0.25">
      <c r="D71" s="9" t="s">
        <v>75</v>
      </c>
      <c r="E71" s="99">
        <f ca="1">NOW()</f>
        <v>46099.585605902779</v>
      </c>
      <c r="F71" s="15"/>
      <c r="G71" s="15"/>
    </row>
  </sheetData>
  <phoneticPr fontId="0" type="noConversion"/>
  <printOptions horizontalCentered="1" verticalCentered="1"/>
  <pageMargins left="0.5" right="0.5" top="0.5" bottom="0.5" header="0.5" footer="0.5"/>
  <pageSetup scale="6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43"/>
  <sheetViews>
    <sheetView zoomScale="80" zoomScaleNormal="80" workbookViewId="0">
      <selection activeCell="F35" sqref="F35"/>
    </sheetView>
  </sheetViews>
  <sheetFormatPr defaultRowHeight="12.75" x14ac:dyDescent="0.2"/>
  <cols>
    <col min="1" max="1" width="6" customWidth="1"/>
    <col min="2" max="2" width="9.7109375" customWidth="1"/>
    <col min="3" max="3" width="19.5703125" customWidth="1"/>
    <col min="4" max="4" width="6.42578125" customWidth="1"/>
    <col min="5" max="5" width="18.7109375" customWidth="1"/>
    <col min="6" max="6" width="21.140625" customWidth="1"/>
    <col min="7" max="7" width="8.85546875" customWidth="1"/>
    <col min="8" max="8" width="15.7109375" customWidth="1"/>
    <col min="10" max="10" width="57" customWidth="1"/>
    <col min="11" max="11" width="16" customWidth="1"/>
  </cols>
  <sheetData>
    <row r="1" spans="1:14" x14ac:dyDescent="0.2">
      <c r="A1" s="62"/>
      <c r="B1" s="63"/>
      <c r="C1" s="63"/>
      <c r="D1" s="63"/>
      <c r="E1" s="63"/>
      <c r="F1" s="63"/>
      <c r="G1" s="63"/>
      <c r="H1" s="64"/>
    </row>
    <row r="2" spans="1:14" x14ac:dyDescent="0.2">
      <c r="A2" s="65"/>
      <c r="E2" t="s">
        <v>5</v>
      </c>
      <c r="H2" s="66"/>
    </row>
    <row r="3" spans="1:14" x14ac:dyDescent="0.2">
      <c r="A3" s="65"/>
      <c r="E3" t="s">
        <v>6</v>
      </c>
      <c r="H3" s="67"/>
    </row>
    <row r="4" spans="1:14" x14ac:dyDescent="0.2">
      <c r="A4" s="65"/>
      <c r="E4" t="s">
        <v>7</v>
      </c>
      <c r="H4" s="67"/>
    </row>
    <row r="5" spans="1:14" ht="15.75" x14ac:dyDescent="0.25">
      <c r="A5" s="65"/>
      <c r="H5" s="68"/>
      <c r="J5" s="31" t="s">
        <v>102</v>
      </c>
    </row>
    <row r="6" spans="1:14" ht="14.1" customHeight="1" x14ac:dyDescent="0.2">
      <c r="A6" s="65"/>
      <c r="H6" s="68"/>
    </row>
    <row r="7" spans="1:14" ht="18" customHeight="1" x14ac:dyDescent="0.25">
      <c r="A7" s="88"/>
      <c r="G7" s="70" t="s">
        <v>1</v>
      </c>
      <c r="H7" s="123">
        <v>43466</v>
      </c>
      <c r="J7" s="60" t="s">
        <v>104</v>
      </c>
      <c r="K7" s="31"/>
      <c r="L7" s="31"/>
      <c r="M7" s="31"/>
      <c r="N7" s="31"/>
    </row>
    <row r="8" spans="1:14" ht="18" customHeight="1" x14ac:dyDescent="0.25">
      <c r="A8" s="88"/>
      <c r="G8" s="70"/>
      <c r="H8" s="105"/>
      <c r="J8" s="31"/>
      <c r="K8" s="31"/>
      <c r="L8" s="31"/>
      <c r="M8" s="31"/>
      <c r="N8" s="31"/>
    </row>
    <row r="9" spans="1:14" ht="18" customHeight="1" x14ac:dyDescent="0.25">
      <c r="A9" s="89" t="s">
        <v>8</v>
      </c>
      <c r="B9" s="90" t="s">
        <v>0</v>
      </c>
      <c r="G9" s="70" t="s">
        <v>2</v>
      </c>
      <c r="H9" s="119" t="s">
        <v>135</v>
      </c>
      <c r="J9" s="5" t="s">
        <v>142</v>
      </c>
      <c r="K9" s="31"/>
      <c r="L9" s="31"/>
      <c r="M9" s="31"/>
      <c r="N9" s="31"/>
    </row>
    <row r="10" spans="1:14" ht="18" customHeight="1" x14ac:dyDescent="0.25">
      <c r="A10" s="65"/>
      <c r="B10" s="5"/>
      <c r="G10" s="70"/>
      <c r="H10" s="124"/>
      <c r="J10" s="5"/>
      <c r="K10" s="31"/>
      <c r="L10" s="31"/>
      <c r="M10" s="31"/>
      <c r="N10" s="31"/>
    </row>
    <row r="11" spans="1:14" ht="18" customHeight="1" x14ac:dyDescent="0.25">
      <c r="A11" s="89" t="s">
        <v>9</v>
      </c>
      <c r="B11" s="90" t="s">
        <v>29</v>
      </c>
      <c r="C11" s="91"/>
      <c r="G11" s="70" t="s">
        <v>3</v>
      </c>
      <c r="H11" s="92" t="str">
        <f>+'Progress Invoice'!H11</f>
        <v>26-000</v>
      </c>
      <c r="J11" s="31"/>
      <c r="K11" s="31"/>
      <c r="L11" s="31"/>
      <c r="M11" s="31"/>
      <c r="N11" s="31"/>
    </row>
    <row r="12" spans="1:14" ht="18" customHeight="1" x14ac:dyDescent="0.25">
      <c r="A12" s="93"/>
      <c r="B12" s="91"/>
      <c r="C12" s="91"/>
      <c r="G12" s="70"/>
      <c r="H12" s="94"/>
      <c r="J12" s="60" t="s">
        <v>103</v>
      </c>
      <c r="K12" s="31"/>
      <c r="L12" s="31"/>
      <c r="M12" s="31"/>
      <c r="N12" s="31"/>
    </row>
    <row r="13" spans="1:14" ht="18" customHeight="1" x14ac:dyDescent="0.25">
      <c r="A13" s="89" t="s">
        <v>10</v>
      </c>
      <c r="B13" s="90" t="s">
        <v>138</v>
      </c>
      <c r="C13" s="91"/>
      <c r="G13" s="70" t="s">
        <v>4</v>
      </c>
      <c r="H13" s="92" t="str">
        <f>+'Progress Invoice'!H13</f>
        <v>00-000</v>
      </c>
    </row>
    <row r="14" spans="1:14" ht="18" customHeight="1" x14ac:dyDescent="0.25">
      <c r="A14" s="65"/>
      <c r="G14" s="70"/>
      <c r="H14" s="126"/>
    </row>
    <row r="15" spans="1:14" ht="18" customHeight="1" x14ac:dyDescent="0.25">
      <c r="A15" s="65"/>
      <c r="D15" s="125" t="s">
        <v>137</v>
      </c>
      <c r="G15" s="70"/>
      <c r="H15" s="129"/>
    </row>
    <row r="16" spans="1:14" ht="18" customHeight="1" thickBot="1" x14ac:dyDescent="0.25">
      <c r="A16" s="75"/>
      <c r="B16" s="3"/>
      <c r="C16" s="3"/>
      <c r="D16" s="3"/>
      <c r="E16" s="3"/>
      <c r="F16" s="3"/>
      <c r="G16" s="3"/>
      <c r="H16" s="76"/>
    </row>
    <row r="17" spans="1:11" ht="18" customHeight="1" x14ac:dyDescent="0.2">
      <c r="A17" s="65"/>
      <c r="H17" s="68"/>
    </row>
    <row r="18" spans="1:11" ht="18" customHeight="1" x14ac:dyDescent="0.25">
      <c r="A18" s="65"/>
      <c r="E18" s="77" t="s">
        <v>109</v>
      </c>
      <c r="H18" s="68"/>
    </row>
    <row r="19" spans="1:11" ht="18" customHeight="1" x14ac:dyDescent="0.25">
      <c r="A19" s="65"/>
      <c r="E19" s="77"/>
      <c r="H19" s="68"/>
    </row>
    <row r="20" spans="1:11" ht="18" customHeight="1" x14ac:dyDescent="0.2">
      <c r="A20" s="65"/>
      <c r="H20" s="68"/>
    </row>
    <row r="21" spans="1:11" ht="27.95" customHeight="1" x14ac:dyDescent="0.25">
      <c r="A21" s="78" t="s">
        <v>12</v>
      </c>
      <c r="C21" s="28" t="str">
        <f>+'Progress Invoice'!C18</f>
        <v>PROJECT NAME</v>
      </c>
      <c r="D21" s="1"/>
      <c r="E21" s="1"/>
      <c r="F21" s="1"/>
      <c r="G21" s="1"/>
      <c r="H21" s="79"/>
    </row>
    <row r="22" spans="1:11" ht="20.100000000000001" customHeight="1" x14ac:dyDescent="0.2">
      <c r="A22" s="78" t="s">
        <v>26</v>
      </c>
      <c r="C22" s="14" t="str">
        <f>+'Progress Invoice'!C19</f>
        <v xml:space="preserve">PROJECT LEGAL OWNER NAME HERE </v>
      </c>
      <c r="D22" s="1"/>
      <c r="E22" s="1"/>
      <c r="F22" s="1"/>
      <c r="G22" s="1"/>
      <c r="H22" s="79"/>
    </row>
    <row r="23" spans="1:11" ht="20.100000000000001" customHeight="1" x14ac:dyDescent="0.2">
      <c r="A23" s="78" t="s">
        <v>13</v>
      </c>
      <c r="C23" s="14" t="str">
        <f>+'Progress Invoice'!C20</f>
        <v>PROJECT ADDRESS HERE</v>
      </c>
      <c r="D23" s="1"/>
      <c r="E23" s="1"/>
      <c r="F23" s="1" t="str">
        <f>+'Progress Invoice'!F20</f>
        <v>CITY, STATE, ZIP</v>
      </c>
      <c r="G23" s="1"/>
      <c r="H23" s="80"/>
    </row>
    <row r="24" spans="1:11" ht="20.100000000000001" customHeight="1" x14ac:dyDescent="0.25">
      <c r="A24" s="78" t="s">
        <v>14</v>
      </c>
      <c r="C24" s="28" t="str">
        <f>+'Progress Invoice'!C21</f>
        <v>YOUR COMPANY NAME</v>
      </c>
      <c r="D24" s="1"/>
      <c r="E24" s="1"/>
      <c r="F24" s="1"/>
      <c r="G24" s="1"/>
      <c r="H24" s="79"/>
    </row>
    <row r="25" spans="1:11" ht="20.100000000000001" customHeight="1" x14ac:dyDescent="0.2">
      <c r="A25" s="78" t="s">
        <v>15</v>
      </c>
      <c r="C25" s="14" t="str">
        <f>+'Progress Invoice'!C22</f>
        <v>1111 MAIN ST. SAN DIEGO, CA  92101</v>
      </c>
      <c r="D25" s="13"/>
      <c r="E25" s="37"/>
      <c r="F25" s="14">
        <f>+'Progress Invoice'!F22</f>
        <v>0</v>
      </c>
      <c r="G25" s="2" t="s">
        <v>16</v>
      </c>
      <c r="H25" s="95" t="str">
        <f>+'Progress Invoice'!H22</f>
        <v>11-111111</v>
      </c>
    </row>
    <row r="26" spans="1:11" ht="20.100000000000001" customHeight="1" x14ac:dyDescent="0.2">
      <c r="A26" s="78" t="s">
        <v>18</v>
      </c>
      <c r="C26" s="38" t="str">
        <f>+'Progress Invoice'!C23</f>
        <v>111-111-1111</v>
      </c>
      <c r="D26" s="2" t="s">
        <v>17</v>
      </c>
      <c r="E26" s="127" t="str">
        <f>+'Progress Invoice'!E23</f>
        <v>YOUR EMAIL</v>
      </c>
      <c r="F26" s="4"/>
      <c r="G26" s="2"/>
      <c r="H26" s="128"/>
    </row>
    <row r="27" spans="1:11" ht="13.5" thickBot="1" x14ac:dyDescent="0.25">
      <c r="A27" s="75"/>
      <c r="B27" s="3"/>
      <c r="C27" s="3"/>
      <c r="D27" s="3"/>
      <c r="E27" s="3"/>
      <c r="F27" s="3"/>
      <c r="G27" s="3"/>
      <c r="H27" s="76"/>
    </row>
    <row r="28" spans="1:11" x14ac:dyDescent="0.2">
      <c r="A28" s="65"/>
      <c r="H28" s="68"/>
    </row>
    <row r="29" spans="1:11" ht="20.100000000000001" customHeight="1" x14ac:dyDescent="0.25">
      <c r="A29" s="65"/>
      <c r="B29" s="72" t="s">
        <v>19</v>
      </c>
      <c r="F29" s="29">
        <f>+'Progress Invoice'!F26</f>
        <v>0</v>
      </c>
      <c r="H29" s="68"/>
      <c r="J29" s="31" t="s">
        <v>99</v>
      </c>
    </row>
    <row r="30" spans="1:11" ht="20.100000000000001" customHeight="1" x14ac:dyDescent="0.25">
      <c r="A30" s="65"/>
      <c r="B30" s="72" t="s">
        <v>35</v>
      </c>
      <c r="D30" s="72"/>
      <c r="F30" s="29">
        <f>+'Progress Invoice'!F27</f>
        <v>0</v>
      </c>
      <c r="H30" s="68"/>
    </row>
    <row r="31" spans="1:11" ht="20.100000000000001" customHeight="1" thickBot="1" x14ac:dyDescent="0.35">
      <c r="A31" s="65"/>
      <c r="B31" s="72" t="s">
        <v>20</v>
      </c>
      <c r="F31" s="25">
        <f>+F29+F30</f>
        <v>0</v>
      </c>
      <c r="H31" s="68"/>
      <c r="J31" s="59" t="s">
        <v>100</v>
      </c>
      <c r="K31" s="56"/>
    </row>
    <row r="32" spans="1:11" ht="30" customHeight="1" thickTop="1" x14ac:dyDescent="0.2">
      <c r="A32" s="78"/>
      <c r="B32" s="18">
        <v>1</v>
      </c>
      <c r="C32" s="2" t="s">
        <v>21</v>
      </c>
      <c r="F32" s="29">
        <f>+F31</f>
        <v>0</v>
      </c>
      <c r="G32" s="84"/>
      <c r="H32" s="68"/>
    </row>
    <row r="33" spans="1:15" ht="20.100000000000001" customHeight="1" x14ac:dyDescent="0.25">
      <c r="A33" s="65"/>
      <c r="F33" s="96"/>
      <c r="H33" s="68"/>
      <c r="J33" s="31" t="s">
        <v>101</v>
      </c>
      <c r="K33" s="61"/>
      <c r="L33" s="61"/>
      <c r="M33" s="61"/>
      <c r="N33" s="61"/>
      <c r="O33" s="61"/>
    </row>
    <row r="34" spans="1:15" ht="27" customHeight="1" x14ac:dyDescent="0.25">
      <c r="A34" s="65"/>
      <c r="B34" s="90" t="s">
        <v>139</v>
      </c>
      <c r="F34" s="130">
        <f>+F32*0.05</f>
        <v>0</v>
      </c>
      <c r="G34" s="70"/>
      <c r="H34" s="97"/>
    </row>
    <row r="35" spans="1:15" ht="27.75" customHeight="1" x14ac:dyDescent="0.25">
      <c r="A35" s="65"/>
      <c r="B35" s="90"/>
      <c r="F35" s="98"/>
      <c r="G35" s="70"/>
      <c r="H35" s="97"/>
    </row>
    <row r="36" spans="1:15" ht="30.75" customHeight="1" x14ac:dyDescent="0.25">
      <c r="A36" s="65"/>
      <c r="B36" s="90"/>
      <c r="C36" s="86" t="s">
        <v>27</v>
      </c>
      <c r="D36" s="1"/>
      <c r="E36" s="15" t="str">
        <f>+'Progress Invoice'!E37</f>
        <v>YOUR NAME</v>
      </c>
      <c r="F36" s="1"/>
      <c r="G36" s="70"/>
      <c r="H36" s="97"/>
    </row>
    <row r="37" spans="1:15" ht="50.1" customHeight="1" x14ac:dyDescent="0.35">
      <c r="A37" s="65"/>
      <c r="C37" s="113" t="s">
        <v>110</v>
      </c>
      <c r="E37" s="114" t="s">
        <v>111</v>
      </c>
      <c r="H37" s="68"/>
    </row>
    <row r="38" spans="1:15" ht="39" customHeight="1" x14ac:dyDescent="0.25">
      <c r="A38" s="115" t="s">
        <v>140</v>
      </c>
      <c r="H38" s="68"/>
    </row>
    <row r="39" spans="1:15" ht="19.5" customHeight="1" x14ac:dyDescent="0.2">
      <c r="A39" s="65"/>
      <c r="H39" s="68"/>
    </row>
    <row r="40" spans="1:15" ht="18" x14ac:dyDescent="0.25">
      <c r="A40" s="116"/>
      <c r="B40" s="74"/>
      <c r="C40" s="74"/>
      <c r="D40" s="74"/>
      <c r="E40" s="77" t="s">
        <v>141</v>
      </c>
      <c r="F40" s="74"/>
      <c r="G40" s="74"/>
      <c r="H40" s="117"/>
    </row>
    <row r="41" spans="1:15" ht="18" x14ac:dyDescent="0.25">
      <c r="A41" s="131"/>
      <c r="B41" s="132"/>
      <c r="C41" s="133"/>
      <c r="D41" s="132"/>
      <c r="E41" s="134"/>
      <c r="F41" s="132"/>
      <c r="G41" s="132"/>
      <c r="H41" s="135"/>
    </row>
    <row r="43" spans="1:15" ht="18" x14ac:dyDescent="0.25">
      <c r="A43" s="30"/>
    </row>
  </sheetData>
  <phoneticPr fontId="0" type="noConversion"/>
  <hyperlinks>
    <hyperlink ref="E37" r:id="rId1" xr:uid="{00000000-0004-0000-0200-000000000000}"/>
  </hyperlinks>
  <pageMargins left="0.75" right="0.75" top="1" bottom="1" header="0.5" footer="0.5"/>
  <pageSetup scale="76" orientation="portrait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L59"/>
  <sheetViews>
    <sheetView zoomScale="80" zoomScaleNormal="80" workbookViewId="0"/>
  </sheetViews>
  <sheetFormatPr defaultColWidth="11.7109375" defaultRowHeight="15" x14ac:dyDescent="0.2"/>
  <cols>
    <col min="1" max="1" width="3.28515625" style="9" customWidth="1"/>
    <col min="2" max="2" width="20.85546875" style="9" customWidth="1"/>
    <col min="3" max="3" width="20.7109375" style="9" customWidth="1"/>
    <col min="4" max="4" width="21.42578125" style="9" customWidth="1"/>
    <col min="5" max="5" width="21.85546875" style="9" customWidth="1"/>
    <col min="6" max="6" width="41" style="9" customWidth="1"/>
    <col min="7" max="7" width="9.28515625" style="9" customWidth="1"/>
    <col min="8" max="16384" width="11.7109375" style="9"/>
  </cols>
  <sheetData>
    <row r="1" spans="2:12" x14ac:dyDescent="0.2">
      <c r="B1" s="6"/>
      <c r="C1" s="7"/>
      <c r="D1" s="7"/>
      <c r="E1" s="8"/>
      <c r="F1" s="7"/>
    </row>
    <row r="2" spans="2:12" ht="15.75" x14ac:dyDescent="0.25">
      <c r="B2" s="6"/>
      <c r="C2" s="7"/>
      <c r="D2" s="7"/>
      <c r="E2" s="8"/>
      <c r="F2" s="12" t="str">
        <f>+'Progress Invoice'!H11</f>
        <v>26-000</v>
      </c>
    </row>
    <row r="3" spans="2:12" x14ac:dyDescent="0.2">
      <c r="F3" s="40"/>
    </row>
    <row r="4" spans="2:12" ht="15.75" x14ac:dyDescent="0.25">
      <c r="B4" s="7"/>
      <c r="C4" s="7"/>
      <c r="D4" s="7"/>
      <c r="E4" s="7"/>
      <c r="F4" s="12" t="str">
        <f>+'Progress Invoice'!C18</f>
        <v>PROJECT NAME</v>
      </c>
    </row>
    <row r="7" spans="2:12" ht="15.75" x14ac:dyDescent="0.25">
      <c r="B7" s="7"/>
      <c r="C7" s="10" t="s">
        <v>76</v>
      </c>
      <c r="E7" s="7"/>
      <c r="F7" s="7"/>
    </row>
    <row r="8" spans="2:12" x14ac:dyDescent="0.2">
      <c r="B8" s="7"/>
      <c r="C8" s="7"/>
      <c r="E8" s="41" t="s">
        <v>88</v>
      </c>
      <c r="F8" s="7"/>
    </row>
    <row r="9" spans="2:12" x14ac:dyDescent="0.2">
      <c r="B9" s="7"/>
      <c r="C9" s="7"/>
      <c r="E9" s="41"/>
      <c r="F9" s="7"/>
    </row>
    <row r="10" spans="2:12" ht="15.75" x14ac:dyDescent="0.25">
      <c r="H10" s="31" t="s">
        <v>102</v>
      </c>
      <c r="I10" s="31"/>
      <c r="J10" s="31"/>
      <c r="K10" s="31"/>
      <c r="L10" s="31"/>
    </row>
    <row r="11" spans="2:12" ht="15.75" x14ac:dyDescent="0.25">
      <c r="B11" s="35" t="s">
        <v>77</v>
      </c>
      <c r="H11" s="31"/>
      <c r="I11" s="31"/>
      <c r="J11" s="31"/>
      <c r="K11" s="31"/>
      <c r="L11" s="31"/>
    </row>
    <row r="12" spans="2:12" ht="15.75" x14ac:dyDescent="0.25">
      <c r="B12" s="35" t="s">
        <v>78</v>
      </c>
      <c r="H12" s="31"/>
      <c r="I12" s="31"/>
      <c r="J12" s="31"/>
      <c r="K12" s="31"/>
      <c r="L12" s="31"/>
    </row>
    <row r="13" spans="2:12" ht="15.75" x14ac:dyDescent="0.25">
      <c r="B13" s="35" t="s">
        <v>79</v>
      </c>
      <c r="H13" s="60" t="s">
        <v>103</v>
      </c>
      <c r="I13" s="60"/>
      <c r="J13" s="60"/>
      <c r="K13" s="60"/>
      <c r="L13" s="60"/>
    </row>
    <row r="16" spans="2:12" ht="15.75" x14ac:dyDescent="0.25">
      <c r="B16" s="35" t="s">
        <v>41</v>
      </c>
      <c r="C16" s="7"/>
      <c r="D16" s="7"/>
      <c r="E16" s="5"/>
    </row>
    <row r="17" spans="2:6" ht="15.75" x14ac:dyDescent="0.25">
      <c r="B17" s="35"/>
      <c r="C17" s="7"/>
      <c r="D17" s="7"/>
      <c r="E17" s="7"/>
      <c r="F17" s="7"/>
    </row>
    <row r="18" spans="2:6" ht="15.75" x14ac:dyDescent="0.25">
      <c r="B18" s="7" t="s">
        <v>42</v>
      </c>
      <c r="C18" s="28" t="str">
        <f>+'Progress Invoice'!C21</f>
        <v>YOUR COMPANY NAME</v>
      </c>
      <c r="D18" s="1"/>
      <c r="E18" s="1"/>
      <c r="F18" s="15"/>
    </row>
    <row r="19" spans="2:6" ht="10.15" customHeight="1" x14ac:dyDescent="0.2">
      <c r="B19" s="7"/>
      <c r="C19"/>
      <c r="D19"/>
      <c r="E19"/>
    </row>
    <row r="20" spans="2:6" ht="15.75" x14ac:dyDescent="0.25">
      <c r="B20" s="7" t="s">
        <v>43</v>
      </c>
      <c r="C20" s="42" t="s">
        <v>24</v>
      </c>
      <c r="D20" s="15"/>
      <c r="E20" s="15"/>
      <c r="F20" s="15"/>
    </row>
    <row r="21" spans="2:6" ht="10.15" customHeight="1" x14ac:dyDescent="0.2">
      <c r="B21" s="7"/>
    </row>
    <row r="22" spans="2:6" ht="15.75" x14ac:dyDescent="0.25">
      <c r="B22" s="7" t="s">
        <v>44</v>
      </c>
      <c r="C22" s="17" t="str">
        <f>+'Progress Invoice'!C20</f>
        <v>PROJECT ADDRESS HERE</v>
      </c>
      <c r="D22" s="43"/>
      <c r="E22" s="36"/>
      <c r="F22" s="36" t="str">
        <f>+'Progress Invoice'!F20</f>
        <v>CITY, STATE, ZIP</v>
      </c>
    </row>
    <row r="23" spans="2:6" ht="10.15" customHeight="1" x14ac:dyDescent="0.25">
      <c r="B23" s="7"/>
      <c r="C23" s="7"/>
      <c r="D23" s="31"/>
      <c r="F23" s="7"/>
    </row>
    <row r="24" spans="2:6" ht="15.75" x14ac:dyDescent="0.25">
      <c r="B24" s="7" t="s">
        <v>45</v>
      </c>
      <c r="C24" s="28" t="str">
        <f>+'Progress Invoice'!C19</f>
        <v xml:space="preserve">PROJECT LEGAL OWNER NAME HERE </v>
      </c>
      <c r="D24" s="16"/>
      <c r="E24" s="16"/>
      <c r="F24" s="44"/>
    </row>
    <row r="25" spans="2:6" ht="15.75" x14ac:dyDescent="0.25">
      <c r="B25" s="35"/>
      <c r="C25" s="7"/>
      <c r="D25" s="7"/>
      <c r="E25" s="7"/>
      <c r="F25" s="6"/>
    </row>
    <row r="26" spans="2:6" ht="15.75" x14ac:dyDescent="0.25">
      <c r="B26" s="35"/>
      <c r="C26" s="7"/>
      <c r="D26" s="7"/>
      <c r="E26" s="7"/>
      <c r="F26" s="6"/>
    </row>
    <row r="27" spans="2:6" ht="15.75" x14ac:dyDescent="0.25">
      <c r="B27" s="7"/>
      <c r="C27" s="11"/>
      <c r="D27"/>
      <c r="E27" s="7"/>
      <c r="F27" s="7"/>
    </row>
    <row r="28" spans="2:6" ht="15.75" x14ac:dyDescent="0.25">
      <c r="B28" s="35" t="s">
        <v>47</v>
      </c>
    </row>
    <row r="29" spans="2:6" ht="10.15" customHeight="1" x14ac:dyDescent="0.2">
      <c r="B29" s="7"/>
    </row>
    <row r="30" spans="2:6" x14ac:dyDescent="0.2">
      <c r="B30" s="7" t="s">
        <v>80</v>
      </c>
    </row>
    <row r="31" spans="2:6" x14ac:dyDescent="0.2">
      <c r="B31" s="7" t="s">
        <v>81</v>
      </c>
    </row>
    <row r="32" spans="2:6" x14ac:dyDescent="0.2">
      <c r="B32" s="7" t="s">
        <v>82</v>
      </c>
    </row>
    <row r="33" spans="2:6" x14ac:dyDescent="0.2">
      <c r="B33" s="7" t="s">
        <v>83</v>
      </c>
    </row>
    <row r="34" spans="2:6" x14ac:dyDescent="0.2">
      <c r="B34" s="7" t="s">
        <v>84</v>
      </c>
    </row>
    <row r="35" spans="2:6" x14ac:dyDescent="0.2">
      <c r="B35" s="7" t="s">
        <v>85</v>
      </c>
    </row>
    <row r="36" spans="2:6" x14ac:dyDescent="0.2">
      <c r="B36" s="7" t="s">
        <v>25</v>
      </c>
    </row>
    <row r="37" spans="2:6" ht="15.75" x14ac:dyDescent="0.25">
      <c r="B37" s="7" t="s">
        <v>54</v>
      </c>
      <c r="C37" s="42" t="str">
        <f>+C20</f>
        <v>BYCOR GENERAL CONTRACTORS, INC.</v>
      </c>
      <c r="D37" s="15"/>
      <c r="E37" s="15"/>
      <c r="F37" s="15"/>
    </row>
    <row r="38" spans="2:6" ht="10.15" customHeight="1" x14ac:dyDescent="0.2">
      <c r="B38" s="7"/>
    </row>
    <row r="39" spans="2:6" ht="15.75" x14ac:dyDescent="0.25">
      <c r="B39" s="7" t="s">
        <v>89</v>
      </c>
      <c r="C39" s="46">
        <f>'Retention Inv'!F34</f>
        <v>0</v>
      </c>
      <c r="D39" s="15"/>
      <c r="E39" s="15"/>
      <c r="F39" s="15"/>
    </row>
    <row r="40" spans="2:6" ht="10.15" customHeight="1" x14ac:dyDescent="0.2">
      <c r="B40" s="7"/>
    </row>
    <row r="41" spans="2:6" ht="15.75" x14ac:dyDescent="0.25">
      <c r="B41" s="9" t="s">
        <v>55</v>
      </c>
      <c r="C41" s="42" t="str">
        <f>+C18</f>
        <v>YOUR COMPANY NAME</v>
      </c>
      <c r="D41" s="15"/>
      <c r="E41" s="15"/>
      <c r="F41" s="15"/>
    </row>
    <row r="45" spans="2:6" ht="15.75" x14ac:dyDescent="0.25">
      <c r="B45" s="5" t="s">
        <v>56</v>
      </c>
    </row>
    <row r="46" spans="2:6" ht="15.75" x14ac:dyDescent="0.25">
      <c r="B46" s="5"/>
    </row>
    <row r="47" spans="2:6" x14ac:dyDescent="0.2">
      <c r="B47" s="9" t="s">
        <v>57</v>
      </c>
    </row>
    <row r="49" spans="2:6" ht="15.75" x14ac:dyDescent="0.25">
      <c r="B49" s="47"/>
      <c r="C49" s="9" t="s">
        <v>86</v>
      </c>
      <c r="E49" s="46" t="s">
        <v>67</v>
      </c>
      <c r="F49" s="50"/>
    </row>
    <row r="50" spans="2:6" x14ac:dyDescent="0.2">
      <c r="B50" s="47"/>
    </row>
    <row r="53" spans="2:6" ht="15.75" x14ac:dyDescent="0.25">
      <c r="D53" s="5" t="s">
        <v>72</v>
      </c>
    </row>
    <row r="55" spans="2:6" x14ac:dyDescent="0.2">
      <c r="D55" s="9" t="s">
        <v>73</v>
      </c>
    </row>
    <row r="56" spans="2:6" x14ac:dyDescent="0.2">
      <c r="E56" s="49"/>
      <c r="F56" s="49"/>
    </row>
    <row r="57" spans="2:6" ht="15.75" x14ac:dyDescent="0.25">
      <c r="D57" s="9" t="s">
        <v>74</v>
      </c>
      <c r="E57" s="51"/>
      <c r="F57" s="15"/>
    </row>
    <row r="58" spans="2:6" x14ac:dyDescent="0.2">
      <c r="E58" s="52"/>
      <c r="F58" s="49"/>
    </row>
    <row r="59" spans="2:6" ht="15.75" x14ac:dyDescent="0.25">
      <c r="D59" s="9" t="s">
        <v>75</v>
      </c>
      <c r="E59" s="99">
        <f ca="1">NOW()</f>
        <v>46099.585605902779</v>
      </c>
      <c r="F59" s="15"/>
    </row>
  </sheetData>
  <phoneticPr fontId="0" type="noConversion"/>
  <printOptions horizontalCentered="1"/>
  <pageMargins left="0.5" right="0.25" top="0.75" bottom="0.75" header="0.5" footer="0.5"/>
  <pageSetup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Progress Invoice</vt:lpstr>
      <vt:lpstr>SOV</vt:lpstr>
      <vt:lpstr>#1 Progress Release</vt:lpstr>
      <vt:lpstr>Retention Inv</vt:lpstr>
      <vt:lpstr>#3 Retention Release</vt:lpstr>
      <vt:lpstr>'#1 Progress Release'!Print_Area</vt:lpstr>
      <vt:lpstr>'#3 Retention Release'!Print_Area</vt:lpstr>
      <vt:lpstr>'Progress Invoice'!Print_Area</vt:lpstr>
      <vt:lpstr>'Retention Inv'!Print_Area</vt:lpstr>
      <vt:lpstr>SOV!Print_Area</vt:lpstr>
      <vt:lpstr>SOV!Print_Titles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BYCOR GENERAL CONTRACTOR</dc:creator>
  <cp:lastModifiedBy>Shawna McClure</cp:lastModifiedBy>
  <cp:lastPrinted>2019-11-25T18:36:40Z</cp:lastPrinted>
  <dcterms:created xsi:type="dcterms:W3CDTF">2005-06-02T17:22:29Z</dcterms:created>
  <dcterms:modified xsi:type="dcterms:W3CDTF">2026-03-18T21:03:29Z</dcterms:modified>
</cp:coreProperties>
</file>